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1"/>
  </bookViews>
  <sheets>
    <sheet name="Blad2" sheetId="1" r:id="rId1"/>
    <sheet name="oa" sheetId="2" r:id="rId2"/>
  </sheets>
  <definedNames>
    <definedName name="BjhK">'oa'!$J$14</definedName>
    <definedName name="BÄK">'oa'!$J$9</definedName>
    <definedName name="DÄK">'oa'!$J$8</definedName>
    <definedName name="GrhK">'oa'!$J$18</definedName>
    <definedName name="GÄK">'oa'!$J$7</definedName>
    <definedName name="HäfäK">'oa'!$J$15</definedName>
    <definedName name="JHÄK">'oa'!$J$5</definedName>
    <definedName name="JähK">'oa'!$J$16</definedName>
    <definedName name="LaiK">'oa'!$J$13</definedName>
    <definedName name="NÄK">'oa'!$J$3</definedName>
    <definedName name="SSÄK">'oa'!$J$12</definedName>
    <definedName name="VBÄK">'oa'!$J$4</definedName>
    <definedName name="ViäK">'oa'!$J$17</definedName>
    <definedName name="VNÄK">'oa'!$J$6</definedName>
    <definedName name="VSÄK">'oa'!$J$11</definedName>
    <definedName name="ÖSÄK">'oa'!$J$10</definedName>
  </definedNames>
  <calcPr fullCalcOnLoad="1"/>
</workbook>
</file>

<file path=xl/sharedStrings.xml><?xml version="1.0" encoding="utf-8"?>
<sst xmlns="http://schemas.openxmlformats.org/spreadsheetml/2006/main" count="40" uniqueCount="39">
  <si>
    <t>Klubb:</t>
  </si>
  <si>
    <t>JA</t>
  </si>
  <si>
    <t>EV.</t>
  </si>
  <si>
    <t>NEJ</t>
  </si>
  <si>
    <t>Klubb</t>
  </si>
  <si>
    <t>Antal deleg</t>
  </si>
  <si>
    <t>%</t>
  </si>
  <si>
    <t>NÄK</t>
  </si>
  <si>
    <t>VBÄK</t>
  </si>
  <si>
    <t>JHÄK</t>
  </si>
  <si>
    <t>VNÄK</t>
  </si>
  <si>
    <t>GÄK</t>
  </si>
  <si>
    <t>DÄK</t>
  </si>
  <si>
    <t>BÄK</t>
  </si>
  <si>
    <t>ÖSÄK</t>
  </si>
  <si>
    <t>VSÄK</t>
  </si>
  <si>
    <t>SSÄK</t>
  </si>
  <si>
    <t>LaiK</t>
  </si>
  <si>
    <t>BjhK</t>
  </si>
  <si>
    <t>HäfäK</t>
  </si>
  <si>
    <t>JähK</t>
  </si>
  <si>
    <t>ViäK</t>
  </si>
  <si>
    <t>GrhK</t>
  </si>
  <si>
    <t>Kommentarer av klubbarna</t>
  </si>
  <si>
    <r>
      <t xml:space="preserve">Är det </t>
    </r>
    <r>
      <rPr>
        <u val="single"/>
        <sz val="11"/>
        <color indexed="8"/>
        <rFont val="Calibri"/>
        <family val="2"/>
      </rPr>
      <t>alternativ 7</t>
    </r>
    <r>
      <rPr>
        <sz val="11"/>
        <color theme="1"/>
        <rFont val="Calibri"/>
        <family val="2"/>
      </rPr>
      <t xml:space="preserve"> Västsvenskas förslag som ska gälla i de reviderade reglerna? (mom 5 0,5 och mom 10 1,5) </t>
    </r>
  </si>
  <si>
    <r>
      <t xml:space="preserve">Är det </t>
    </r>
    <r>
      <rPr>
        <u val="single"/>
        <sz val="11"/>
        <color indexed="8"/>
        <rFont val="Calibri"/>
        <family val="2"/>
      </rPr>
      <t>alternativ 6</t>
    </r>
    <r>
      <rPr>
        <sz val="11"/>
        <color theme="1"/>
        <rFont val="Calibri"/>
        <family val="2"/>
      </rPr>
      <t xml:space="preserve"> Björnhundklubbens förslag som ska gälla i de reviderade reglerna? (som alt 5 men också minus 0,5 mom 2 till mom 10)</t>
    </r>
  </si>
  <si>
    <r>
      <t xml:space="preserve">Är det </t>
    </r>
    <r>
      <rPr>
        <u val="single"/>
        <sz val="11"/>
        <color indexed="8"/>
        <rFont val="Calibri"/>
        <family val="2"/>
      </rPr>
      <t>alternativ 5</t>
    </r>
    <r>
      <rPr>
        <sz val="11"/>
        <color theme="1"/>
        <rFont val="Calibri"/>
        <family val="2"/>
      </rPr>
      <t xml:space="preserve"> Västerbottens förslag som är det alternativ som Finland och Norge nu lägger in i sina respektive regler. Detta är alltså alternativet för gemensamma regler i norden även för koefficienter</t>
    </r>
  </si>
  <si>
    <r>
      <t xml:space="preserve">Är det </t>
    </r>
    <r>
      <rPr>
        <u val="single"/>
        <sz val="11"/>
        <color indexed="8"/>
        <rFont val="Calibri"/>
        <family val="2"/>
      </rPr>
      <t>alternativ 4</t>
    </r>
    <r>
      <rPr>
        <sz val="11"/>
        <color theme="1"/>
        <rFont val="Calibri"/>
        <family val="2"/>
      </rPr>
      <t xml:space="preserve"> som ska gälla i de reviderade reglerna ? (Som alternativ 2 men 0,5 sänkt på mom 2 och lagt till mom 5 - anpassn. nordiska. Alternativet förutsätter att alternativet </t>
    </r>
    <r>
      <rPr>
        <u val="single"/>
        <sz val="11"/>
        <color indexed="8"/>
        <rFont val="Calibri"/>
        <family val="2"/>
      </rPr>
      <t>utan</t>
    </r>
    <r>
      <rPr>
        <sz val="11"/>
        <color theme="1"/>
        <rFont val="Calibri"/>
        <family val="2"/>
      </rPr>
      <t xml:space="preserve"> poängavdrag för långa förföljanden ska gälla i mom 5)</t>
    </r>
  </si>
  <si>
    <r>
      <t xml:space="preserve">Är det </t>
    </r>
    <r>
      <rPr>
        <u val="single"/>
        <sz val="11"/>
        <color indexed="8"/>
        <rFont val="Calibri"/>
        <family val="2"/>
      </rPr>
      <t>alternativ 3</t>
    </r>
    <r>
      <rPr>
        <sz val="11"/>
        <color theme="1"/>
        <rFont val="Calibri"/>
        <family val="2"/>
      </rPr>
      <t xml:space="preserve"> som ska gälla i de reviderade reglerna ? (Som alternativ 2 men också 0,5 flyttat från mom 2 till mom 6)</t>
    </r>
  </si>
  <si>
    <r>
      <t xml:space="preserve">Är det </t>
    </r>
    <r>
      <rPr>
        <u val="single"/>
        <sz val="11"/>
        <color indexed="8"/>
        <rFont val="Calibri"/>
        <family val="2"/>
      </rPr>
      <t>alternativ 2</t>
    </r>
    <r>
      <rPr>
        <sz val="11"/>
        <color theme="1"/>
        <rFont val="Calibri"/>
        <family val="2"/>
      </rPr>
      <t xml:space="preserve"> som ska gälla i de reviderade reglerna ? (Nuvarande svenska regler men överbliven 0,5 har lagts till skalltid)</t>
    </r>
  </si>
  <si>
    <r>
      <rPr>
        <b/>
        <sz val="11"/>
        <color indexed="8"/>
        <rFont val="Calibri"/>
        <family val="2"/>
      </rPr>
      <t>HäfäK</t>
    </r>
    <r>
      <rPr>
        <sz val="11"/>
        <color theme="1"/>
        <rFont val="Calibri"/>
        <family val="2"/>
      </rPr>
      <t xml:space="preserve">: Ger en bra bild på vad som är viktigt i praktisk jakt anser vi, samtidigt som förföjande ger liten utdelning… </t>
    </r>
    <r>
      <rPr>
        <b/>
        <sz val="11"/>
        <color indexed="8"/>
        <rFont val="Calibri"/>
        <family val="2"/>
      </rPr>
      <t>GÄK</t>
    </r>
    <r>
      <rPr>
        <sz val="11"/>
        <color theme="1"/>
        <rFont val="Calibri"/>
        <family val="2"/>
      </rPr>
      <t>: Ingen förespråkar detta som förstahandsval, men ingen är kraftigt emot det heller.</t>
    </r>
  </si>
  <si>
    <r>
      <rPr>
        <b/>
        <sz val="11"/>
        <color indexed="8"/>
        <rFont val="Calibri"/>
        <family val="2"/>
      </rPr>
      <t>VBÄK</t>
    </r>
    <r>
      <rPr>
        <sz val="11"/>
        <color theme="1"/>
        <rFont val="Calibri"/>
        <family val="2"/>
      </rPr>
      <t xml:space="preserve">: Ja om tabell 1 i mom 6 gäller. Nej om tabell 2 i mom 6 gäller. Idag är det 25% av poängen för mom1+2. Borde omfördelas. Tabell Alt 2 ej aktuell. </t>
    </r>
    <r>
      <rPr>
        <b/>
        <sz val="11"/>
        <color indexed="8"/>
        <rFont val="Calibri"/>
        <family val="2"/>
      </rPr>
      <t>GÄK</t>
    </r>
    <r>
      <rPr>
        <sz val="11"/>
        <color theme="1"/>
        <rFont val="Calibri"/>
        <family val="2"/>
      </rPr>
      <t>: Vi tycker detta är ett riktigt bra alternativ, även om alt 7 är vårt förstahandsval</t>
    </r>
  </si>
  <si>
    <r>
      <rPr>
        <b/>
        <sz val="11"/>
        <color indexed="8"/>
        <rFont val="Calibri"/>
        <family val="2"/>
      </rPr>
      <t>GÄK</t>
    </r>
    <r>
      <rPr>
        <sz val="11"/>
        <color theme="1"/>
        <rFont val="Calibri"/>
        <family val="2"/>
      </rPr>
      <t>: Ingen förordar detta förslag</t>
    </r>
  </si>
  <si>
    <r>
      <rPr>
        <b/>
        <sz val="11"/>
        <color indexed="8"/>
        <rFont val="Calibri"/>
        <family val="2"/>
      </rPr>
      <t>GÄK</t>
    </r>
    <r>
      <rPr>
        <sz val="11"/>
        <color theme="1"/>
        <rFont val="Calibri"/>
        <family val="2"/>
      </rPr>
      <t>: Några kraftigt emot att höja viktigheten i förföljande, medans några ser ett stort värde att ha lika som våra grannar, landar sammantaget i ett "gult" svar…</t>
    </r>
  </si>
  <si>
    <r>
      <rPr>
        <b/>
        <sz val="11"/>
        <color indexed="8"/>
        <rFont val="Calibri"/>
        <family val="2"/>
      </rPr>
      <t>GÄK</t>
    </r>
    <r>
      <rPr>
        <sz val="11"/>
        <color theme="1"/>
        <rFont val="Calibri"/>
        <family val="2"/>
      </rPr>
      <t>: Sammantaget vårt förstahandsval, ingen emot.</t>
    </r>
  </si>
  <si>
    <t>BOÅ analys/kommentar</t>
  </si>
  <si>
    <t>En klubb saknas just nu i sammanställning men det svaret kommer inte förändra utfallet. Det finns inget majoritetsalternativ. Däremot finns flera alternativ som en majoritet säger nej till.</t>
  </si>
  <si>
    <t>Kvar står då tre alternativ där mindre än 50% sagt nej till. Dessa tre alternativ får då gå vidare till en slutomröstning för att se om det finns ett majoritetsalternativ.</t>
  </si>
  <si>
    <r>
      <t xml:space="preserve">Sammanställning svar frågor  om koefficienter jan 2021 - </t>
    </r>
    <r>
      <rPr>
        <sz val="16"/>
        <color indexed="8"/>
        <rFont val="Calibri"/>
        <family val="2"/>
      </rPr>
      <t>slutlig ver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</si>
</sst>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[$-41D]&quot;den &quot;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1" fontId="27" fillId="0" borderId="3" applyFont="0" applyFill="0" applyBorder="0" applyAlignment="0">
      <protection/>
    </xf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4" applyNumberFormat="0" applyAlignment="0" applyProtection="0"/>
    <xf numFmtId="0" fontId="31" fillId="0" borderId="5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27" fillId="0" borderId="3" xfId="0" applyFont="1" applyBorder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" fontId="27" fillId="0" borderId="3" xfId="0" applyNumberFormat="1" applyFont="1" applyBorder="1" applyAlignment="1" applyProtection="1">
      <alignment horizontal="center" vertical="center"/>
      <protection/>
    </xf>
    <xf numFmtId="1" fontId="0" fillId="0" borderId="3" xfId="0" applyNumberFormat="1" applyFont="1" applyBorder="1" applyAlignment="1" applyProtection="1">
      <alignment horizontal="center" vertical="center"/>
      <protection/>
    </xf>
    <xf numFmtId="1" fontId="0" fillId="0" borderId="3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" fontId="0" fillId="0" borderId="3" xfId="0" applyNumberForma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1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41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27" fillId="0" borderId="3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4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164" fontId="4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center" vertical="top" wrapText="1"/>
      <protection locked="0"/>
    </xf>
    <xf numFmtId="164" fontId="42" fillId="33" borderId="3" xfId="0" applyNumberFormat="1" applyFont="1" applyFill="1" applyBorder="1" applyAlignment="1" applyProtection="1">
      <alignment horizontal="center" vertical="center" wrapText="1"/>
      <protection/>
    </xf>
    <xf numFmtId="164" fontId="42" fillId="34" borderId="3" xfId="0" applyNumberFormat="1" applyFont="1" applyFill="1" applyBorder="1" applyAlignment="1" applyProtection="1">
      <alignment horizontal="center" vertical="center" wrapText="1"/>
      <protection/>
    </xf>
    <xf numFmtId="164" fontId="42" fillId="35" borderId="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rmat 1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12"/>
  <sheetViews>
    <sheetView tabSelected="1" zoomScale="82" zoomScaleNormal="82" zoomScalePageLayoutView="0" workbookViewId="0" topLeftCell="A1">
      <selection activeCell="B6" sqref="B6"/>
    </sheetView>
  </sheetViews>
  <sheetFormatPr defaultColWidth="9.140625" defaultRowHeight="15"/>
  <cols>
    <col min="1" max="1" width="8.8515625" style="4" customWidth="1"/>
    <col min="2" max="2" width="65.00390625" style="2" customWidth="1"/>
    <col min="3" max="4" width="10.7109375" style="26" customWidth="1"/>
    <col min="5" max="5" width="10.7109375" style="9" customWidth="1"/>
    <col min="6" max="7" width="70.57421875" style="22" customWidth="1"/>
    <col min="8" max="8" width="12.00390625" style="0" customWidth="1"/>
    <col min="12" max="12" width="11.00390625" style="0" bestFit="1" customWidth="1"/>
    <col min="15" max="15" width="8.8515625" style="1" customWidth="1"/>
  </cols>
  <sheetData>
    <row r="2" spans="1:12" ht="42">
      <c r="A2" s="16"/>
      <c r="B2" s="17" t="s">
        <v>38</v>
      </c>
      <c r="F2" s="21">
        <v>44201</v>
      </c>
      <c r="G2" s="21"/>
      <c r="H2" s="13" t="s">
        <v>4</v>
      </c>
      <c r="I2" s="13" t="s">
        <v>5</v>
      </c>
      <c r="J2" s="13" t="s">
        <v>6</v>
      </c>
      <c r="L2" s="8"/>
    </row>
    <row r="3" spans="1:10" ht="14.25">
      <c r="A3" s="18"/>
      <c r="B3" s="19"/>
      <c r="C3" s="27"/>
      <c r="H3" s="13" t="s">
        <v>7</v>
      </c>
      <c r="I3" s="13">
        <v>6</v>
      </c>
      <c r="J3" s="13">
        <v>10</v>
      </c>
    </row>
    <row r="4" spans="1:10" ht="14.25">
      <c r="A4" s="18"/>
      <c r="B4" s="20" t="s">
        <v>0</v>
      </c>
      <c r="H4" s="13" t="s">
        <v>8</v>
      </c>
      <c r="I4" s="13">
        <v>7</v>
      </c>
      <c r="J4" s="13">
        <v>12</v>
      </c>
    </row>
    <row r="5" spans="1:10" ht="14.25">
      <c r="A5" s="18"/>
      <c r="B5" s="20"/>
      <c r="H5" s="13" t="s">
        <v>9</v>
      </c>
      <c r="I5" s="13">
        <v>7</v>
      </c>
      <c r="J5" s="13">
        <v>12</v>
      </c>
    </row>
    <row r="6" spans="1:10" ht="14.25">
      <c r="A6" s="18"/>
      <c r="B6" s="20"/>
      <c r="H6" s="13" t="s">
        <v>10</v>
      </c>
      <c r="I6" s="13">
        <v>4</v>
      </c>
      <c r="J6" s="13">
        <v>7</v>
      </c>
    </row>
    <row r="7" spans="1:10" ht="15">
      <c r="A7" s="10"/>
      <c r="B7" s="5"/>
      <c r="C7" s="28"/>
      <c r="D7" s="28"/>
      <c r="E7" s="30"/>
      <c r="F7" s="31"/>
      <c r="G7" s="23"/>
      <c r="H7" s="13" t="s">
        <v>11</v>
      </c>
      <c r="I7" s="13">
        <v>5</v>
      </c>
      <c r="J7" s="13">
        <v>9</v>
      </c>
    </row>
    <row r="8" spans="1:10" ht="14.25">
      <c r="A8" s="10"/>
      <c r="B8" s="5"/>
      <c r="C8" s="29" t="s">
        <v>1</v>
      </c>
      <c r="D8" s="29" t="s">
        <v>2</v>
      </c>
      <c r="E8" s="29" t="s">
        <v>3</v>
      </c>
      <c r="F8" s="32" t="s">
        <v>23</v>
      </c>
      <c r="G8" s="24" t="s">
        <v>35</v>
      </c>
      <c r="H8" s="13" t="s">
        <v>12</v>
      </c>
      <c r="I8" s="13">
        <v>5</v>
      </c>
      <c r="J8" s="13">
        <v>9</v>
      </c>
    </row>
    <row r="9" spans="1:10" ht="15">
      <c r="A9" s="10"/>
      <c r="B9" s="5"/>
      <c r="C9" s="28"/>
      <c r="D9" s="28"/>
      <c r="E9" s="30"/>
      <c r="F9" s="31"/>
      <c r="G9" s="23"/>
      <c r="H9" s="13" t="s">
        <v>13</v>
      </c>
      <c r="I9" s="13">
        <v>4</v>
      </c>
      <c r="J9" s="13">
        <v>7</v>
      </c>
    </row>
    <row r="10" spans="1:10" ht="15">
      <c r="A10" s="11"/>
      <c r="B10" s="6"/>
      <c r="C10" s="28"/>
      <c r="D10" s="28"/>
      <c r="E10" s="30"/>
      <c r="F10" s="31"/>
      <c r="G10" s="23"/>
      <c r="H10" s="13" t="s">
        <v>14</v>
      </c>
      <c r="I10" s="13">
        <v>3</v>
      </c>
      <c r="J10" s="13">
        <v>5</v>
      </c>
    </row>
    <row r="11" spans="1:10" ht="42.75">
      <c r="A11" s="11">
        <v>1</v>
      </c>
      <c r="B11" s="6" t="s">
        <v>29</v>
      </c>
      <c r="C11" s="33">
        <f>JHÄK+HäfäK+ÖSÄK+VBÄK</f>
        <v>31</v>
      </c>
      <c r="D11" s="34">
        <f>GÄK+VNÄK</f>
        <v>16</v>
      </c>
      <c r="E11" s="35">
        <f>NÄK+BjhK+VSÄK+JähK+DÄK+SSÄK+BÄK</f>
        <v>49</v>
      </c>
      <c r="F11" s="36" t="s">
        <v>30</v>
      </c>
      <c r="G11" s="37" t="s">
        <v>36</v>
      </c>
      <c r="H11" s="13" t="s">
        <v>15</v>
      </c>
      <c r="I11" s="13">
        <v>4</v>
      </c>
      <c r="J11" s="13">
        <v>7</v>
      </c>
    </row>
    <row r="12" spans="1:10" ht="42.75">
      <c r="A12" s="11">
        <v>2</v>
      </c>
      <c r="B12" s="6" t="s">
        <v>28</v>
      </c>
      <c r="C12" s="33">
        <f>VBÄK+NÄK+JähK+DÄK+VNÄK</f>
        <v>40</v>
      </c>
      <c r="D12" s="34">
        <f>BjhK+GÄK</f>
        <v>11</v>
      </c>
      <c r="E12" s="35">
        <f>JHÄK+ÖSÄK+VBÄK+VSÄK+SSÄK+BÄK</f>
        <v>55</v>
      </c>
      <c r="F12" s="36" t="s">
        <v>31</v>
      </c>
      <c r="G12" s="37" t="s">
        <v>37</v>
      </c>
      <c r="H12" s="13" t="s">
        <v>16</v>
      </c>
      <c r="I12" s="13">
        <v>7</v>
      </c>
      <c r="J12" s="13">
        <v>12</v>
      </c>
    </row>
    <row r="13" spans="1:10" ht="57">
      <c r="A13" s="11">
        <v>3</v>
      </c>
      <c r="B13" s="6" t="s">
        <v>27</v>
      </c>
      <c r="C13" s="33">
        <f>SSÄK+BÄK</f>
        <v>19</v>
      </c>
      <c r="D13" s="34">
        <f>ÖSÄK</f>
        <v>5</v>
      </c>
      <c r="E13" s="35">
        <f>JHÄK+VBÄK+NÄK+BjhK+VSÄK+JähK+DÄK+GÄK+VNÄK</f>
        <v>70</v>
      </c>
      <c r="F13" s="36" t="s">
        <v>32</v>
      </c>
      <c r="G13" s="37"/>
      <c r="H13" s="13" t="s">
        <v>17</v>
      </c>
      <c r="I13" s="13">
        <v>1</v>
      </c>
      <c r="J13" s="13">
        <v>2</v>
      </c>
    </row>
    <row r="14" spans="1:10" ht="42.75">
      <c r="A14" s="12">
        <v>4</v>
      </c>
      <c r="B14" s="6" t="s">
        <v>26</v>
      </c>
      <c r="C14" s="33">
        <f>ÖSÄK</f>
        <v>5</v>
      </c>
      <c r="D14" s="34">
        <f>JHÄK+VBÄK+BjhK+GÄK</f>
        <v>35</v>
      </c>
      <c r="E14" s="35">
        <f>NÄK+VSÄK+JähK+DÄK+SSÄK+BÄK+VNÄK</f>
        <v>54</v>
      </c>
      <c r="F14" s="36" t="s">
        <v>33</v>
      </c>
      <c r="G14" s="37"/>
      <c r="H14" s="13" t="s">
        <v>18</v>
      </c>
      <c r="I14" s="13">
        <v>1</v>
      </c>
      <c r="J14" s="13">
        <v>2</v>
      </c>
    </row>
    <row r="15" spans="1:10" ht="28.5">
      <c r="A15" s="12">
        <v>5</v>
      </c>
      <c r="B15" s="6" t="s">
        <v>25</v>
      </c>
      <c r="C15" s="33">
        <f>BjhK</f>
        <v>2</v>
      </c>
      <c r="D15" s="34"/>
      <c r="E15" s="35">
        <f>JHÄK+ÖSÄK+VBÄK+NÄK+VSÄK+JähK+DÄK+SSÄK+GÄK+BÄK+VNÄK</f>
        <v>92</v>
      </c>
      <c r="F15" s="36" t="s">
        <v>32</v>
      </c>
      <c r="G15" s="37"/>
      <c r="H15" s="13" t="s">
        <v>19</v>
      </c>
      <c r="I15" s="13">
        <v>1</v>
      </c>
      <c r="J15" s="13">
        <v>2</v>
      </c>
    </row>
    <row r="16" spans="1:10" ht="28.5">
      <c r="A16" s="14">
        <v>6</v>
      </c>
      <c r="B16" s="15" t="s">
        <v>24</v>
      </c>
      <c r="C16" s="33">
        <f>VSÄK+JähK+GÄK</f>
        <v>18</v>
      </c>
      <c r="D16" s="34">
        <f>BjhK</f>
        <v>2</v>
      </c>
      <c r="E16" s="35">
        <f>JHÄK+ÖSÄK+VBÄK+NÄK+DÄK+SSÄK+BÄK+VNÄK</f>
        <v>74</v>
      </c>
      <c r="F16" s="38" t="s">
        <v>34</v>
      </c>
      <c r="G16" s="39"/>
      <c r="H16" s="13" t="s">
        <v>20</v>
      </c>
      <c r="I16" s="13">
        <v>1</v>
      </c>
      <c r="J16" s="13">
        <v>2</v>
      </c>
    </row>
    <row r="17" spans="1:10" ht="324.75" customHeight="1">
      <c r="A17"/>
      <c r="B17"/>
      <c r="C17" s="9"/>
      <c r="D17" s="9"/>
      <c r="F17" s="9"/>
      <c r="G17" s="9"/>
      <c r="H17" s="13" t="s">
        <v>21</v>
      </c>
      <c r="I17" s="13">
        <v>1</v>
      </c>
      <c r="J17" s="13">
        <v>2</v>
      </c>
    </row>
    <row r="18" spans="1:16" ht="14.25">
      <c r="A18"/>
      <c r="B18"/>
      <c r="C18" s="9"/>
      <c r="D18" s="9"/>
      <c r="F18" s="9"/>
      <c r="G18" s="9"/>
      <c r="H18" s="13" t="s">
        <v>22</v>
      </c>
      <c r="I18" s="13">
        <v>1</v>
      </c>
      <c r="J18" s="13">
        <v>2</v>
      </c>
      <c r="P18" s="1"/>
    </row>
    <row r="19" spans="1:16" ht="14.25">
      <c r="A19"/>
      <c r="B19"/>
      <c r="C19" s="9"/>
      <c r="D19" s="9"/>
      <c r="F19" s="9"/>
      <c r="G19" s="9"/>
      <c r="H19" s="13"/>
      <c r="I19" s="13">
        <v>58</v>
      </c>
      <c r="J19" s="13">
        <v>100</v>
      </c>
      <c r="P19" s="7"/>
    </row>
    <row r="20" spans="1:16" ht="14.25">
      <c r="A20"/>
      <c r="B20"/>
      <c r="C20" s="9"/>
      <c r="D20" s="9"/>
      <c r="F20" s="9"/>
      <c r="G20" s="9"/>
      <c r="H20" s="9"/>
      <c r="I20" s="9"/>
      <c r="J20" s="9"/>
      <c r="P20" s="7"/>
    </row>
    <row r="21" spans="1:15" ht="14.25">
      <c r="A21"/>
      <c r="B21"/>
      <c r="C21" s="9"/>
      <c r="D21" s="9"/>
      <c r="F21" s="9"/>
      <c r="G21" s="9"/>
      <c r="I21" s="1"/>
      <c r="J21" s="7"/>
      <c r="O21"/>
    </row>
    <row r="22" spans="1:15" ht="14.25">
      <c r="A22"/>
      <c r="B22"/>
      <c r="C22" s="9"/>
      <c r="D22" s="9"/>
      <c r="F22" s="9"/>
      <c r="G22" s="9"/>
      <c r="I22" s="1"/>
      <c r="J22" s="7"/>
      <c r="O22"/>
    </row>
    <row r="23" spans="1:15" ht="14.25">
      <c r="A23"/>
      <c r="B23"/>
      <c r="C23" s="9"/>
      <c r="D23" s="9"/>
      <c r="F23" s="9"/>
      <c r="G23" s="9"/>
      <c r="I23" s="1"/>
      <c r="J23" s="7"/>
      <c r="O23"/>
    </row>
    <row r="24" spans="1:15" ht="14.25">
      <c r="A24"/>
      <c r="B24"/>
      <c r="C24" s="9"/>
      <c r="D24" s="9"/>
      <c r="F24" s="9"/>
      <c r="G24" s="9"/>
      <c r="I24" s="1"/>
      <c r="J24" s="7"/>
      <c r="O24"/>
    </row>
    <row r="25" spans="1:15" ht="14.25">
      <c r="A25"/>
      <c r="B25"/>
      <c r="C25" s="9"/>
      <c r="D25" s="9"/>
      <c r="F25" s="9"/>
      <c r="G25" s="9"/>
      <c r="I25" s="1"/>
      <c r="J25" s="7"/>
      <c r="O25"/>
    </row>
    <row r="26" spans="1:15" ht="14.25">
      <c r="A26"/>
      <c r="B26"/>
      <c r="C26" s="9"/>
      <c r="D26" s="9"/>
      <c r="F26" s="9"/>
      <c r="G26" s="9"/>
      <c r="I26" s="1"/>
      <c r="J26" s="7"/>
      <c r="O26"/>
    </row>
    <row r="27" spans="1:15" ht="14.25">
      <c r="A27"/>
      <c r="B27"/>
      <c r="C27" s="9"/>
      <c r="D27" s="9"/>
      <c r="F27" s="9"/>
      <c r="G27" s="9"/>
      <c r="I27" s="1"/>
      <c r="J27" s="7"/>
      <c r="O27"/>
    </row>
    <row r="28" spans="1:15" ht="14.25">
      <c r="A28"/>
      <c r="B28"/>
      <c r="C28" s="9"/>
      <c r="D28" s="9"/>
      <c r="F28" s="9"/>
      <c r="G28" s="9"/>
      <c r="I28" s="1"/>
      <c r="J28" s="7"/>
      <c r="O28"/>
    </row>
    <row r="29" spans="1:15" ht="14.25">
      <c r="A29"/>
      <c r="B29"/>
      <c r="C29" s="9"/>
      <c r="D29" s="9"/>
      <c r="F29" s="9"/>
      <c r="G29" s="9"/>
      <c r="I29" s="1"/>
      <c r="J29" s="7"/>
      <c r="O29"/>
    </row>
    <row r="30" spans="1:15" ht="14.25">
      <c r="A30"/>
      <c r="B30"/>
      <c r="C30" s="9"/>
      <c r="D30" s="9"/>
      <c r="F30" s="9"/>
      <c r="G30" s="9"/>
      <c r="I30" s="1"/>
      <c r="J30" s="7"/>
      <c r="O30"/>
    </row>
    <row r="31" spans="1:15" ht="14.25">
      <c r="A31"/>
      <c r="B31"/>
      <c r="C31" s="9"/>
      <c r="D31" s="9"/>
      <c r="F31" s="9"/>
      <c r="G31" s="9"/>
      <c r="I31" s="1"/>
      <c r="J31" s="7"/>
      <c r="O31"/>
    </row>
    <row r="32" spans="1:15" ht="14.25">
      <c r="A32"/>
      <c r="B32"/>
      <c r="C32" s="9"/>
      <c r="D32" s="9"/>
      <c r="F32" s="9"/>
      <c r="G32" s="9"/>
      <c r="I32" s="1"/>
      <c r="J32" s="7"/>
      <c r="O32"/>
    </row>
    <row r="33" spans="3:10" ht="14.25">
      <c r="C33" s="9"/>
      <c r="D33" s="9"/>
      <c r="F33" s="9"/>
      <c r="G33" s="9"/>
      <c r="I33" s="1"/>
      <c r="J33" s="7"/>
    </row>
    <row r="34" spans="3:10" ht="14.25">
      <c r="C34" s="9"/>
      <c r="D34" s="9"/>
      <c r="F34" s="9"/>
      <c r="G34" s="9"/>
      <c r="I34" s="1"/>
      <c r="J34" s="7"/>
    </row>
    <row r="35" spans="3:10" ht="14.25">
      <c r="C35" s="9"/>
      <c r="D35" s="9"/>
      <c r="F35" s="9"/>
      <c r="G35" s="9"/>
      <c r="I35" s="1"/>
      <c r="J35" s="7"/>
    </row>
    <row r="36" spans="3:10" ht="14.25">
      <c r="C36" s="9"/>
      <c r="D36" s="9"/>
      <c r="F36" s="9"/>
      <c r="G36" s="9"/>
      <c r="I36" s="1"/>
      <c r="J36" s="7"/>
    </row>
    <row r="37" spans="3:9" ht="14.25">
      <c r="C37" s="9"/>
      <c r="D37" s="9"/>
      <c r="F37" s="9"/>
      <c r="G37" s="9"/>
      <c r="I37" s="1"/>
    </row>
    <row r="38" spans="3:9" ht="14.25">
      <c r="C38" s="9"/>
      <c r="D38" s="9"/>
      <c r="F38" s="9"/>
      <c r="G38" s="9"/>
      <c r="I38" s="1"/>
    </row>
    <row r="39" spans="3:9" ht="14.25">
      <c r="C39" s="9"/>
      <c r="D39" s="9"/>
      <c r="F39" s="9"/>
      <c r="G39" s="9"/>
      <c r="I39" s="1"/>
    </row>
    <row r="40" spans="3:9" ht="14.25">
      <c r="C40" s="9"/>
      <c r="D40" s="9"/>
      <c r="F40" s="9"/>
      <c r="G40" s="9"/>
      <c r="I40" s="1"/>
    </row>
    <row r="41" spans="3:9" ht="14.25">
      <c r="C41" s="9"/>
      <c r="D41" s="9"/>
      <c r="F41" s="9"/>
      <c r="G41" s="9"/>
      <c r="I41" s="1"/>
    </row>
    <row r="42" spans="3:9" ht="14.25">
      <c r="C42" s="9"/>
      <c r="D42" s="9"/>
      <c r="F42" s="9"/>
      <c r="G42" s="9"/>
      <c r="I42" s="1"/>
    </row>
    <row r="43" spans="3:9" ht="14.25">
      <c r="C43" s="9"/>
      <c r="D43" s="9"/>
      <c r="F43" s="9"/>
      <c r="G43" s="9"/>
      <c r="I43" s="1"/>
    </row>
    <row r="44" spans="3:9" ht="14.25">
      <c r="C44" s="9"/>
      <c r="D44" s="9"/>
      <c r="F44" s="9"/>
      <c r="G44" s="9"/>
      <c r="I44" s="1"/>
    </row>
    <row r="45" spans="3:9" ht="14.25">
      <c r="C45" s="9"/>
      <c r="D45" s="9"/>
      <c r="F45" s="9"/>
      <c r="G45" s="9"/>
      <c r="I45" s="1"/>
    </row>
    <row r="46" spans="3:9" ht="14.25">
      <c r="C46" s="9"/>
      <c r="D46" s="9"/>
      <c r="F46" s="9"/>
      <c r="G46" s="9"/>
      <c r="I46" s="1"/>
    </row>
    <row r="47" spans="3:9" ht="14.25">
      <c r="C47" s="9"/>
      <c r="D47" s="9"/>
      <c r="F47" s="9"/>
      <c r="G47" s="9"/>
      <c r="I47" s="1"/>
    </row>
    <row r="48" spans="3:9" ht="150" customHeight="1">
      <c r="C48" s="9"/>
      <c r="D48" s="9"/>
      <c r="F48" s="9"/>
      <c r="G48" s="9"/>
      <c r="I48" s="1"/>
    </row>
    <row r="49" spans="3:9" ht="14.25">
      <c r="C49" s="9"/>
      <c r="D49" s="9"/>
      <c r="F49" s="9"/>
      <c r="G49" s="9"/>
      <c r="I49" s="1"/>
    </row>
    <row r="50" spans="3:9" ht="14.25">
      <c r="C50" s="9"/>
      <c r="D50" s="9"/>
      <c r="F50" s="9"/>
      <c r="G50" s="9"/>
      <c r="I50" s="1"/>
    </row>
    <row r="51" spans="3:9" ht="14.25">
      <c r="C51" s="9"/>
      <c r="D51" s="9"/>
      <c r="F51" s="9"/>
      <c r="G51" s="9"/>
      <c r="I51" s="1"/>
    </row>
    <row r="52" spans="3:9" ht="14.25">
      <c r="C52" s="9"/>
      <c r="D52" s="9"/>
      <c r="F52" s="9"/>
      <c r="G52" s="9"/>
      <c r="I52" s="1"/>
    </row>
    <row r="53" spans="3:9" ht="14.25">
      <c r="C53" s="9"/>
      <c r="D53" s="9"/>
      <c r="F53" s="9"/>
      <c r="G53" s="9"/>
      <c r="I53" s="1"/>
    </row>
    <row r="54" spans="3:9" ht="14.25">
      <c r="C54" s="9"/>
      <c r="D54" s="9"/>
      <c r="F54" s="9"/>
      <c r="G54" s="9"/>
      <c r="I54" s="1"/>
    </row>
    <row r="55" spans="3:9" ht="14.25">
      <c r="C55" s="9"/>
      <c r="D55" s="9"/>
      <c r="F55" s="9"/>
      <c r="G55" s="9"/>
      <c r="I55" s="1"/>
    </row>
    <row r="56" spans="3:9" ht="14.25">
      <c r="C56" s="9"/>
      <c r="D56" s="9"/>
      <c r="F56" s="9"/>
      <c r="G56" s="9"/>
      <c r="I56" s="1"/>
    </row>
    <row r="57" spans="3:9" ht="14.25">
      <c r="C57" s="9"/>
      <c r="D57" s="9"/>
      <c r="F57" s="9"/>
      <c r="G57" s="9"/>
      <c r="I57" s="1"/>
    </row>
    <row r="58" spans="3:9" ht="14.25">
      <c r="C58" s="9"/>
      <c r="D58" s="9"/>
      <c r="F58" s="9"/>
      <c r="G58" s="9"/>
      <c r="I58" s="1"/>
    </row>
    <row r="59" spans="3:9" ht="14.25">
      <c r="C59" s="9"/>
      <c r="D59" s="9"/>
      <c r="F59" s="9"/>
      <c r="G59" s="9"/>
      <c r="I59" s="1"/>
    </row>
    <row r="60" spans="3:9" ht="14.25">
      <c r="C60" s="9"/>
      <c r="D60" s="9"/>
      <c r="F60" s="9"/>
      <c r="G60" s="9"/>
      <c r="I60" s="1"/>
    </row>
    <row r="61" spans="3:9" ht="14.25">
      <c r="C61" s="9"/>
      <c r="D61" s="9"/>
      <c r="F61" s="9"/>
      <c r="G61" s="9"/>
      <c r="I61" s="1"/>
    </row>
    <row r="62" spans="3:9" ht="14.25">
      <c r="C62" s="9"/>
      <c r="D62" s="9"/>
      <c r="F62" s="9"/>
      <c r="G62" s="9"/>
      <c r="I62" s="1"/>
    </row>
    <row r="63" spans="3:9" ht="14.25">
      <c r="C63" s="9"/>
      <c r="D63" s="9"/>
      <c r="F63" s="9"/>
      <c r="G63" s="9"/>
      <c r="I63" s="1"/>
    </row>
    <row r="64" spans="3:9" ht="14.25">
      <c r="C64" s="9"/>
      <c r="D64" s="9"/>
      <c r="F64" s="9"/>
      <c r="G64" s="9"/>
      <c r="I64" s="1"/>
    </row>
    <row r="65" spans="3:9" ht="14.25">
      <c r="C65" s="9"/>
      <c r="D65" s="9"/>
      <c r="F65" s="9"/>
      <c r="G65" s="9"/>
      <c r="I65" s="1"/>
    </row>
    <row r="66" spans="3:9" ht="14.25">
      <c r="C66" s="9"/>
      <c r="D66" s="9"/>
      <c r="F66" s="9"/>
      <c r="G66" s="9"/>
      <c r="I66" s="1"/>
    </row>
    <row r="67" spans="3:9" ht="14.25">
      <c r="C67" s="9"/>
      <c r="D67" s="9"/>
      <c r="F67" s="9"/>
      <c r="G67" s="9"/>
      <c r="I67" s="1"/>
    </row>
    <row r="68" spans="3:9" ht="14.25">
      <c r="C68" s="9"/>
      <c r="D68" s="9"/>
      <c r="F68" s="9"/>
      <c r="G68" s="9"/>
      <c r="I68" s="1"/>
    </row>
    <row r="69" spans="3:9" ht="14.25">
      <c r="C69" s="9"/>
      <c r="D69" s="9"/>
      <c r="F69" s="9"/>
      <c r="G69" s="9"/>
      <c r="I69" s="1"/>
    </row>
    <row r="70" spans="3:9" ht="14.25">
      <c r="C70" s="9"/>
      <c r="D70" s="9"/>
      <c r="F70" s="9"/>
      <c r="G70" s="9"/>
      <c r="I70" s="1"/>
    </row>
    <row r="71" spans="3:9" ht="14.25">
      <c r="C71" s="9"/>
      <c r="D71" s="9"/>
      <c r="F71" s="9"/>
      <c r="G71" s="9"/>
      <c r="I71" s="1"/>
    </row>
    <row r="72" spans="3:9" ht="14.25">
      <c r="C72" s="9"/>
      <c r="D72" s="9"/>
      <c r="F72" s="9"/>
      <c r="G72" s="9"/>
      <c r="I72" s="1"/>
    </row>
    <row r="73" spans="3:9" ht="14.25">
      <c r="C73" s="9"/>
      <c r="D73" s="9"/>
      <c r="F73" s="9"/>
      <c r="G73" s="9"/>
      <c r="I73" s="1"/>
    </row>
    <row r="74" spans="3:9" ht="14.25">
      <c r="C74" s="9"/>
      <c r="D74" s="9"/>
      <c r="F74" s="9"/>
      <c r="G74" s="9"/>
      <c r="I74" s="1"/>
    </row>
    <row r="75" spans="3:9" ht="14.25">
      <c r="C75" s="9"/>
      <c r="D75" s="9"/>
      <c r="F75" s="9"/>
      <c r="G75" s="9"/>
      <c r="I75" s="1"/>
    </row>
    <row r="76" spans="3:9" ht="14.25">
      <c r="C76" s="9"/>
      <c r="D76" s="9"/>
      <c r="F76" s="9"/>
      <c r="G76" s="9"/>
      <c r="I76" s="1"/>
    </row>
    <row r="77" spans="3:9" ht="14.25">
      <c r="C77" s="9"/>
      <c r="D77" s="9"/>
      <c r="F77" s="9"/>
      <c r="G77" s="9"/>
      <c r="I77" s="1"/>
    </row>
    <row r="78" spans="3:9" ht="14.25">
      <c r="C78" s="9"/>
      <c r="D78" s="9"/>
      <c r="F78" s="9"/>
      <c r="G78" s="9"/>
      <c r="I78" s="1"/>
    </row>
    <row r="79" spans="3:9" ht="14.25">
      <c r="C79" s="9"/>
      <c r="D79" s="9"/>
      <c r="F79" s="9"/>
      <c r="G79" s="9"/>
      <c r="I79" s="1"/>
    </row>
    <row r="80" spans="3:9" ht="14.25">
      <c r="C80" s="9"/>
      <c r="D80" s="9"/>
      <c r="F80" s="9"/>
      <c r="G80" s="9"/>
      <c r="I80" s="1"/>
    </row>
    <row r="81" spans="3:9" ht="14.25">
      <c r="C81" s="9"/>
      <c r="D81" s="9"/>
      <c r="F81" s="9"/>
      <c r="G81" s="9"/>
      <c r="I81" s="1"/>
    </row>
    <row r="82" spans="3:9" ht="14.25">
      <c r="C82" s="9"/>
      <c r="D82" s="9"/>
      <c r="F82" s="9"/>
      <c r="G82" s="9"/>
      <c r="I82" s="1"/>
    </row>
    <row r="83" spans="3:9" ht="14.25">
      <c r="C83" s="9"/>
      <c r="D83" s="9"/>
      <c r="F83" s="9"/>
      <c r="G83" s="9"/>
      <c r="I83" s="1"/>
    </row>
    <row r="84" spans="3:9" ht="14.25">
      <c r="C84" s="9"/>
      <c r="D84" s="9"/>
      <c r="F84" s="9"/>
      <c r="G84" s="9"/>
      <c r="I84" s="1"/>
    </row>
    <row r="85" spans="3:9" ht="14.25">
      <c r="C85" s="9"/>
      <c r="D85" s="9"/>
      <c r="F85" s="9"/>
      <c r="G85" s="9"/>
      <c r="I85" s="1"/>
    </row>
    <row r="86" spans="3:9" ht="14.25">
      <c r="C86" s="9"/>
      <c r="D86" s="9"/>
      <c r="F86" s="9"/>
      <c r="G86" s="9"/>
      <c r="I86" s="1"/>
    </row>
    <row r="87" spans="3:9" ht="14.25">
      <c r="C87" s="9"/>
      <c r="D87" s="9"/>
      <c r="F87" s="9"/>
      <c r="G87" s="9"/>
      <c r="I87" s="1"/>
    </row>
    <row r="88" spans="3:9" ht="14.25">
      <c r="C88" s="9"/>
      <c r="D88" s="9"/>
      <c r="F88" s="9"/>
      <c r="G88" s="9"/>
      <c r="I88" s="1"/>
    </row>
    <row r="89" spans="3:9" ht="14.25">
      <c r="C89" s="9"/>
      <c r="D89" s="9"/>
      <c r="F89" s="9"/>
      <c r="G89" s="9"/>
      <c r="I89" s="1"/>
    </row>
    <row r="90" spans="3:9" ht="14.25">
      <c r="C90" s="9"/>
      <c r="D90" s="9"/>
      <c r="F90" s="9"/>
      <c r="G90" s="9"/>
      <c r="I90" s="1"/>
    </row>
    <row r="91" spans="3:9" ht="14.25">
      <c r="C91" s="9"/>
      <c r="D91" s="9"/>
      <c r="F91" s="9"/>
      <c r="G91" s="9"/>
      <c r="I91" s="1"/>
    </row>
    <row r="92" spans="3:9" ht="14.25">
      <c r="C92" s="9"/>
      <c r="D92" s="9"/>
      <c r="F92" s="9"/>
      <c r="G92" s="9"/>
      <c r="I92" s="1"/>
    </row>
    <row r="93" spans="3:9" ht="14.25">
      <c r="C93" s="9"/>
      <c r="D93" s="9"/>
      <c r="F93" s="9"/>
      <c r="G93" s="9"/>
      <c r="I93" s="1"/>
    </row>
    <row r="94" spans="3:9" ht="14.25">
      <c r="C94" s="9"/>
      <c r="D94" s="9"/>
      <c r="F94" s="9"/>
      <c r="G94" s="9"/>
      <c r="I94" s="1"/>
    </row>
    <row r="95" spans="3:9" ht="14.25">
      <c r="C95" s="9"/>
      <c r="D95" s="9"/>
      <c r="F95" s="9"/>
      <c r="G95" s="9"/>
      <c r="I95" s="1"/>
    </row>
    <row r="96" spans="3:9" ht="14.25">
      <c r="C96" s="9"/>
      <c r="D96" s="9"/>
      <c r="F96" s="9"/>
      <c r="G96" s="9"/>
      <c r="I96" s="1"/>
    </row>
    <row r="97" spans="1:15" ht="14.25">
      <c r="A97"/>
      <c r="B97"/>
      <c r="C97" s="9"/>
      <c r="D97" s="9"/>
      <c r="F97" s="9"/>
      <c r="G97" s="9"/>
      <c r="I97" s="1"/>
      <c r="O97"/>
    </row>
    <row r="98" spans="1:15" ht="14.25">
      <c r="A98"/>
      <c r="B98"/>
      <c r="C98" s="9"/>
      <c r="D98" s="9"/>
      <c r="F98" s="9"/>
      <c r="G98" s="9"/>
      <c r="I98" s="1"/>
      <c r="O98"/>
    </row>
    <row r="99" spans="1:15" ht="14.25">
      <c r="A99"/>
      <c r="B99"/>
      <c r="C99" s="9"/>
      <c r="D99" s="9"/>
      <c r="F99" s="9"/>
      <c r="G99" s="9"/>
      <c r="I99" s="1"/>
      <c r="O99"/>
    </row>
    <row r="100" spans="1:15" ht="14.25">
      <c r="A100"/>
      <c r="B100"/>
      <c r="C100" s="9"/>
      <c r="D100" s="9"/>
      <c r="F100" s="9"/>
      <c r="G100" s="9"/>
      <c r="I100" s="1"/>
      <c r="O100"/>
    </row>
    <row r="101" spans="1:15" ht="14.25">
      <c r="A101"/>
      <c r="B101"/>
      <c r="C101" s="9"/>
      <c r="D101" s="9"/>
      <c r="F101" s="9"/>
      <c r="G101" s="9"/>
      <c r="I101" s="1"/>
      <c r="O101"/>
    </row>
    <row r="102" spans="1:15" ht="14.25">
      <c r="A102"/>
      <c r="B102"/>
      <c r="C102" s="9"/>
      <c r="D102" s="9"/>
      <c r="F102" s="9"/>
      <c r="G102" s="9"/>
      <c r="I102" s="1"/>
      <c r="O102"/>
    </row>
    <row r="103" spans="1:15" ht="14.25">
      <c r="A103"/>
      <c r="B103"/>
      <c r="C103" s="9"/>
      <c r="D103" s="9"/>
      <c r="F103" s="9"/>
      <c r="G103" s="9"/>
      <c r="I103" s="1"/>
      <c r="O103"/>
    </row>
    <row r="104" spans="1:15" ht="14.25">
      <c r="A104"/>
      <c r="B104"/>
      <c r="C104" s="9"/>
      <c r="D104" s="9"/>
      <c r="F104" s="9"/>
      <c r="G104" s="9"/>
      <c r="I104" s="1"/>
      <c r="O104"/>
    </row>
    <row r="105" spans="1:15" ht="14.25">
      <c r="A105"/>
      <c r="B105"/>
      <c r="C105" s="9"/>
      <c r="D105" s="9"/>
      <c r="F105" s="9"/>
      <c r="G105" s="9"/>
      <c r="I105" s="1"/>
      <c r="O105"/>
    </row>
    <row r="106" spans="1:15" ht="14.25">
      <c r="A106"/>
      <c r="B106"/>
      <c r="C106" s="9"/>
      <c r="D106" s="9"/>
      <c r="F106" s="9"/>
      <c r="G106" s="9"/>
      <c r="I106" s="1"/>
      <c r="O106"/>
    </row>
    <row r="107" spans="1:7" ht="14.25">
      <c r="A107"/>
      <c r="B107"/>
      <c r="C107" s="9"/>
      <c r="D107" s="9"/>
      <c r="F107" s="9"/>
      <c r="G107" s="9"/>
    </row>
    <row r="108" spans="1:7" ht="14.25">
      <c r="A108"/>
      <c r="B108"/>
      <c r="C108" s="9"/>
      <c r="D108" s="9"/>
      <c r="F108" s="9"/>
      <c r="G108" s="9"/>
    </row>
    <row r="109" spans="1:7" ht="14.25">
      <c r="A109"/>
      <c r="B109"/>
      <c r="C109" s="9"/>
      <c r="D109" s="9"/>
      <c r="F109" s="9"/>
      <c r="G109" s="9"/>
    </row>
    <row r="110" spans="1:7" ht="14.25">
      <c r="A110"/>
      <c r="B110"/>
      <c r="C110" s="9"/>
      <c r="D110" s="9"/>
      <c r="F110" s="9"/>
      <c r="G110" s="9"/>
    </row>
    <row r="111" spans="1:7" ht="14.25">
      <c r="A111"/>
      <c r="B111"/>
      <c r="C111" s="9"/>
      <c r="D111" s="9"/>
      <c r="F111" s="9"/>
      <c r="G111" s="9"/>
    </row>
    <row r="112" spans="1:15" ht="14.25">
      <c r="A112"/>
      <c r="B112"/>
      <c r="C112" s="9"/>
      <c r="D112" s="9"/>
      <c r="F112" s="9"/>
      <c r="G112" s="9"/>
      <c r="O112"/>
    </row>
    <row r="113" spans="3:7" ht="14.25">
      <c r="C113" s="9"/>
      <c r="D113" s="9"/>
      <c r="F113" s="9"/>
      <c r="G113" s="9"/>
    </row>
    <row r="114" spans="3:7" ht="14.25">
      <c r="C114" s="9"/>
      <c r="D114" s="9"/>
      <c r="F114" s="9"/>
      <c r="G114" s="9"/>
    </row>
    <row r="115" spans="3:7" ht="14.25">
      <c r="C115" s="9"/>
      <c r="D115" s="9"/>
      <c r="F115" s="9"/>
      <c r="G115" s="9"/>
    </row>
    <row r="116" spans="3:7" ht="14.25">
      <c r="C116" s="9"/>
      <c r="D116" s="9"/>
      <c r="F116" s="9"/>
      <c r="G116" s="9"/>
    </row>
    <row r="117" spans="3:7" ht="14.25">
      <c r="C117" s="9"/>
      <c r="D117" s="9"/>
      <c r="F117" s="9"/>
      <c r="G117" s="9"/>
    </row>
    <row r="118" spans="3:7" ht="14.25">
      <c r="C118" s="9"/>
      <c r="D118" s="9"/>
      <c r="F118" s="9"/>
      <c r="G118" s="9"/>
    </row>
    <row r="119" spans="3:7" ht="14.25">
      <c r="C119" s="9"/>
      <c r="D119" s="9"/>
      <c r="F119" s="9"/>
      <c r="G119" s="9"/>
    </row>
    <row r="120" spans="3:7" ht="14.25">
      <c r="C120" s="9"/>
      <c r="D120" s="9"/>
      <c r="F120" s="9"/>
      <c r="G120" s="9"/>
    </row>
    <row r="121" spans="3:7" ht="14.25">
      <c r="C121" s="9"/>
      <c r="D121" s="9"/>
      <c r="F121" s="9"/>
      <c r="G121" s="9"/>
    </row>
    <row r="122" spans="3:7" ht="14.25">
      <c r="C122" s="9"/>
      <c r="D122" s="9"/>
      <c r="F122" s="9"/>
      <c r="G122" s="9"/>
    </row>
    <row r="123" spans="3:7" ht="14.25">
      <c r="C123" s="9"/>
      <c r="D123" s="9"/>
      <c r="F123" s="9"/>
      <c r="G123" s="9"/>
    </row>
    <row r="124" spans="3:7" ht="14.25">
      <c r="C124" s="9"/>
      <c r="D124" s="9"/>
      <c r="F124" s="9"/>
      <c r="G124" s="9"/>
    </row>
    <row r="125" spans="3:7" ht="14.25">
      <c r="C125" s="9"/>
      <c r="D125" s="9"/>
      <c r="F125" s="9"/>
      <c r="G125" s="9"/>
    </row>
    <row r="126" spans="3:7" ht="14.25">
      <c r="C126" s="9"/>
      <c r="D126" s="9"/>
      <c r="F126" s="9"/>
      <c r="G126" s="9"/>
    </row>
    <row r="127" spans="3:7" ht="14.25">
      <c r="C127" s="9"/>
      <c r="D127" s="9"/>
      <c r="F127" s="9"/>
      <c r="G127" s="9"/>
    </row>
    <row r="128" spans="3:7" ht="14.25">
      <c r="C128" s="9"/>
      <c r="D128" s="9"/>
      <c r="F128" s="9"/>
      <c r="G128" s="9"/>
    </row>
    <row r="129" spans="3:7" ht="14.25">
      <c r="C129" s="9"/>
      <c r="D129" s="9"/>
      <c r="F129" s="9"/>
      <c r="G129" s="9"/>
    </row>
    <row r="130" spans="3:7" ht="14.25">
      <c r="C130" s="9"/>
      <c r="D130" s="9"/>
      <c r="F130" s="9"/>
      <c r="G130" s="9"/>
    </row>
    <row r="131" spans="3:7" ht="14.25">
      <c r="C131" s="9"/>
      <c r="D131" s="9"/>
      <c r="F131" s="9"/>
      <c r="G131" s="9"/>
    </row>
    <row r="132" spans="3:7" ht="14.25">
      <c r="C132" s="9"/>
      <c r="D132" s="9"/>
      <c r="F132" s="9"/>
      <c r="G132" s="9"/>
    </row>
    <row r="133" spans="3:7" ht="14.25">
      <c r="C133" s="9"/>
      <c r="D133" s="9"/>
      <c r="F133" s="9"/>
      <c r="G133" s="9"/>
    </row>
    <row r="134" spans="3:7" ht="14.25">
      <c r="C134" s="9"/>
      <c r="D134" s="9"/>
      <c r="F134" s="9"/>
      <c r="G134" s="9"/>
    </row>
    <row r="135" spans="3:7" ht="14.25">
      <c r="C135" s="9"/>
      <c r="D135" s="9"/>
      <c r="F135" s="9"/>
      <c r="G135" s="9"/>
    </row>
    <row r="136" spans="3:7" ht="14.25">
      <c r="C136" s="9"/>
      <c r="D136" s="9"/>
      <c r="F136" s="9"/>
      <c r="G136" s="9"/>
    </row>
    <row r="137" spans="3:7" ht="14.25">
      <c r="C137" s="9"/>
      <c r="D137" s="9"/>
      <c r="F137" s="9"/>
      <c r="G137" s="9"/>
    </row>
    <row r="138" spans="3:7" ht="14.25">
      <c r="C138" s="9"/>
      <c r="D138" s="9"/>
      <c r="F138" s="9"/>
      <c r="G138" s="9"/>
    </row>
    <row r="139" spans="3:7" ht="14.25">
      <c r="C139" s="9"/>
      <c r="D139" s="9"/>
      <c r="F139" s="9"/>
      <c r="G139" s="9"/>
    </row>
    <row r="140" spans="3:7" ht="14.25">
      <c r="C140" s="9"/>
      <c r="D140" s="9"/>
      <c r="F140" s="9"/>
      <c r="G140" s="9"/>
    </row>
    <row r="141" spans="3:7" ht="14.25">
      <c r="C141" s="9"/>
      <c r="D141" s="9"/>
      <c r="F141" s="9"/>
      <c r="G141" s="9"/>
    </row>
    <row r="142" spans="3:7" ht="14.25">
      <c r="C142" s="9"/>
      <c r="D142" s="9"/>
      <c r="F142" s="9"/>
      <c r="G142" s="9"/>
    </row>
    <row r="143" spans="3:7" ht="14.25">
      <c r="C143" s="9"/>
      <c r="D143" s="9"/>
      <c r="F143" s="9"/>
      <c r="G143" s="9"/>
    </row>
    <row r="144" spans="3:7" ht="14.25">
      <c r="C144" s="9"/>
      <c r="D144" s="9"/>
      <c r="F144" s="9"/>
      <c r="G144" s="9"/>
    </row>
    <row r="145" spans="3:7" ht="14.25">
      <c r="C145" s="9"/>
      <c r="D145" s="9"/>
      <c r="F145" s="9"/>
      <c r="G145" s="9"/>
    </row>
    <row r="146" spans="3:7" ht="14.25">
      <c r="C146" s="9"/>
      <c r="D146" s="9"/>
      <c r="F146" s="9"/>
      <c r="G146" s="9"/>
    </row>
    <row r="147" spans="3:7" ht="14.25">
      <c r="C147" s="9"/>
      <c r="D147" s="9"/>
      <c r="F147" s="9"/>
      <c r="G147" s="9"/>
    </row>
    <row r="148" spans="3:7" ht="14.25">
      <c r="C148" s="9"/>
      <c r="D148" s="9"/>
      <c r="F148" s="9"/>
      <c r="G148" s="9"/>
    </row>
    <row r="149" spans="3:7" ht="14.25">
      <c r="C149" s="9"/>
      <c r="D149" s="9"/>
      <c r="F149" s="9"/>
      <c r="G149" s="9"/>
    </row>
    <row r="150" spans="3:7" ht="14.25">
      <c r="C150" s="9"/>
      <c r="D150" s="9"/>
      <c r="F150" s="9"/>
      <c r="G150" s="9"/>
    </row>
    <row r="151" spans="3:7" ht="14.25">
      <c r="C151" s="9"/>
      <c r="D151" s="9"/>
      <c r="F151" s="9"/>
      <c r="G151" s="9"/>
    </row>
    <row r="152" spans="3:7" ht="14.25">
      <c r="C152" s="9"/>
      <c r="D152" s="9"/>
      <c r="F152" s="9"/>
      <c r="G152" s="9"/>
    </row>
    <row r="153" spans="3:7" ht="14.25">
      <c r="C153" s="9"/>
      <c r="D153" s="9"/>
      <c r="F153" s="9"/>
      <c r="G153" s="9"/>
    </row>
    <row r="154" spans="3:7" ht="14.25">
      <c r="C154" s="9"/>
      <c r="D154" s="9"/>
      <c r="F154" s="9"/>
      <c r="G154" s="9"/>
    </row>
    <row r="155" spans="3:7" ht="14.25">
      <c r="C155" s="9"/>
      <c r="D155" s="9"/>
      <c r="F155" s="9"/>
      <c r="G155" s="9"/>
    </row>
    <row r="156" spans="3:7" ht="14.25">
      <c r="C156" s="9"/>
      <c r="D156" s="9"/>
      <c r="F156" s="9"/>
      <c r="G156" s="9"/>
    </row>
    <row r="157" spans="3:7" ht="14.25">
      <c r="C157" s="9"/>
      <c r="D157" s="9"/>
      <c r="F157" s="9"/>
      <c r="G157" s="9"/>
    </row>
    <row r="158" spans="3:7" ht="14.25">
      <c r="C158" s="9"/>
      <c r="D158" s="9"/>
      <c r="F158" s="9"/>
      <c r="G158" s="9"/>
    </row>
    <row r="159" spans="3:7" ht="14.25">
      <c r="C159" s="9"/>
      <c r="D159" s="9"/>
      <c r="F159" s="9"/>
      <c r="G159" s="9"/>
    </row>
    <row r="160" spans="3:7" ht="14.25">
      <c r="C160" s="9"/>
      <c r="D160" s="9"/>
      <c r="F160" s="9"/>
      <c r="G160" s="9"/>
    </row>
    <row r="161" spans="3:7" ht="14.25">
      <c r="C161" s="9"/>
      <c r="D161" s="9"/>
      <c r="F161" s="9"/>
      <c r="G161" s="9"/>
    </row>
    <row r="162" spans="3:7" ht="14.25">
      <c r="C162" s="9"/>
      <c r="D162" s="9"/>
      <c r="F162" s="9"/>
      <c r="G162" s="9"/>
    </row>
    <row r="163" spans="3:7" ht="14.25">
      <c r="C163" s="9"/>
      <c r="D163" s="9"/>
      <c r="F163" s="9"/>
      <c r="G163" s="9"/>
    </row>
    <row r="164" spans="3:7" ht="14.25">
      <c r="C164" s="9"/>
      <c r="D164" s="9"/>
      <c r="F164" s="9"/>
      <c r="G164" s="9"/>
    </row>
    <row r="165" spans="3:7" ht="14.25">
      <c r="C165" s="9"/>
      <c r="D165" s="9"/>
      <c r="F165" s="9"/>
      <c r="G165" s="9"/>
    </row>
    <row r="166" spans="3:7" ht="14.25">
      <c r="C166" s="9"/>
      <c r="D166" s="9"/>
      <c r="F166" s="9"/>
      <c r="G166" s="9"/>
    </row>
    <row r="167" spans="3:7" ht="14.25">
      <c r="C167" s="9"/>
      <c r="D167" s="9"/>
      <c r="F167" s="9"/>
      <c r="G167" s="9"/>
    </row>
    <row r="168" spans="3:7" ht="14.25">
      <c r="C168" s="9"/>
      <c r="D168" s="9"/>
      <c r="F168" s="9"/>
      <c r="G168" s="9"/>
    </row>
    <row r="169" spans="3:7" ht="14.25">
      <c r="C169" s="9"/>
      <c r="D169" s="9"/>
      <c r="F169" s="9"/>
      <c r="G169" s="9"/>
    </row>
    <row r="170" spans="3:7" ht="14.25">
      <c r="C170" s="9"/>
      <c r="D170" s="9"/>
      <c r="F170" s="9"/>
      <c r="G170" s="9"/>
    </row>
    <row r="171" spans="3:7" ht="14.25">
      <c r="C171" s="9"/>
      <c r="D171" s="9"/>
      <c r="F171" s="9"/>
      <c r="G171" s="9"/>
    </row>
    <row r="172" spans="3:7" ht="14.25">
      <c r="C172" s="9"/>
      <c r="D172" s="9"/>
      <c r="F172" s="9"/>
      <c r="G172" s="9"/>
    </row>
    <row r="173" spans="3:7" ht="14.25">
      <c r="C173" s="9"/>
      <c r="D173" s="9"/>
      <c r="F173" s="9"/>
      <c r="G173" s="9"/>
    </row>
    <row r="174" spans="3:7" ht="14.25">
      <c r="C174" s="9"/>
      <c r="D174" s="9"/>
      <c r="F174" s="9"/>
      <c r="G174" s="9"/>
    </row>
    <row r="175" spans="3:7" ht="14.25">
      <c r="C175" s="9"/>
      <c r="D175" s="9"/>
      <c r="F175" s="9"/>
      <c r="G175" s="9"/>
    </row>
    <row r="176" spans="3:7" ht="14.25">
      <c r="C176" s="9"/>
      <c r="D176" s="9"/>
      <c r="F176" s="9"/>
      <c r="G176" s="9"/>
    </row>
    <row r="177" spans="3:7" ht="14.25">
      <c r="C177" s="9"/>
      <c r="D177" s="9"/>
      <c r="F177" s="9"/>
      <c r="G177" s="9"/>
    </row>
    <row r="178" spans="3:7" ht="14.25">
      <c r="C178" s="9"/>
      <c r="D178" s="9"/>
      <c r="F178" s="9"/>
      <c r="G178" s="9"/>
    </row>
    <row r="179" spans="3:7" ht="14.25">
      <c r="C179" s="9"/>
      <c r="D179" s="9"/>
      <c r="F179" s="9"/>
      <c r="G179" s="9"/>
    </row>
    <row r="180" spans="3:7" ht="14.25">
      <c r="C180" s="9"/>
      <c r="D180" s="9"/>
      <c r="F180" s="9"/>
      <c r="G180" s="9"/>
    </row>
    <row r="181" spans="3:7" ht="14.25">
      <c r="C181" s="9"/>
      <c r="D181" s="9"/>
      <c r="F181" s="9"/>
      <c r="G181" s="9"/>
    </row>
    <row r="182" spans="3:7" ht="14.25">
      <c r="C182" s="9"/>
      <c r="D182" s="9"/>
      <c r="F182" s="9"/>
      <c r="G182" s="9"/>
    </row>
    <row r="183" spans="3:7" ht="14.25">
      <c r="C183" s="9"/>
      <c r="D183" s="9"/>
      <c r="F183" s="9"/>
      <c r="G183" s="9"/>
    </row>
    <row r="184" spans="3:7" ht="14.25">
      <c r="C184" s="9"/>
      <c r="D184" s="9"/>
      <c r="F184" s="9"/>
      <c r="G184" s="9"/>
    </row>
    <row r="185" spans="3:7" ht="14.25">
      <c r="C185" s="9"/>
      <c r="D185" s="9"/>
      <c r="F185" s="9"/>
      <c r="G185" s="9"/>
    </row>
    <row r="186" spans="3:7" ht="14.25">
      <c r="C186" s="9"/>
      <c r="D186" s="9"/>
      <c r="F186" s="9"/>
      <c r="G186" s="9"/>
    </row>
    <row r="187" spans="3:7" ht="14.25">
      <c r="C187" s="9"/>
      <c r="D187" s="9"/>
      <c r="F187" s="9"/>
      <c r="G187" s="9"/>
    </row>
    <row r="188" spans="3:7" ht="14.25">
      <c r="C188" s="9"/>
      <c r="D188" s="9"/>
      <c r="F188" s="9"/>
      <c r="G188" s="9"/>
    </row>
    <row r="189" spans="3:7" ht="14.25">
      <c r="C189" s="9"/>
      <c r="D189" s="9"/>
      <c r="F189" s="9"/>
      <c r="G189" s="9"/>
    </row>
    <row r="190" spans="3:7" ht="14.25">
      <c r="C190" s="9"/>
      <c r="D190" s="9"/>
      <c r="F190" s="9"/>
      <c r="G190" s="9"/>
    </row>
    <row r="191" spans="3:7" ht="14.25">
      <c r="C191" s="9"/>
      <c r="D191" s="9"/>
      <c r="F191" s="9"/>
      <c r="G191" s="9"/>
    </row>
    <row r="192" spans="3:7" ht="14.25">
      <c r="C192" s="9"/>
      <c r="D192" s="9"/>
      <c r="F192" s="9"/>
      <c r="G192" s="9"/>
    </row>
    <row r="193" spans="3:7" ht="14.25">
      <c r="C193" s="9"/>
      <c r="D193" s="9"/>
      <c r="F193" s="9"/>
      <c r="G193" s="9"/>
    </row>
    <row r="194" spans="3:7" ht="14.25">
      <c r="C194" s="9"/>
      <c r="D194" s="9"/>
      <c r="F194" s="9"/>
      <c r="G194" s="9"/>
    </row>
    <row r="195" spans="3:7" ht="14.25">
      <c r="C195" s="9"/>
      <c r="D195" s="9"/>
      <c r="F195" s="9"/>
      <c r="G195" s="9"/>
    </row>
    <row r="196" spans="3:7" ht="14.25">
      <c r="C196" s="9"/>
      <c r="D196" s="9"/>
      <c r="F196" s="9"/>
      <c r="G196" s="9"/>
    </row>
    <row r="197" spans="3:7" ht="14.25">
      <c r="C197" s="9"/>
      <c r="D197" s="9"/>
      <c r="F197" s="9"/>
      <c r="G197" s="9"/>
    </row>
    <row r="198" spans="3:7" ht="14.25">
      <c r="C198" s="9"/>
      <c r="D198" s="9"/>
      <c r="F198" s="9"/>
      <c r="G198" s="9"/>
    </row>
    <row r="199" spans="3:7" ht="14.25">
      <c r="C199" s="9"/>
      <c r="D199" s="9"/>
      <c r="F199" s="9"/>
      <c r="G199" s="9"/>
    </row>
    <row r="200" spans="3:7" ht="14.25">
      <c r="C200" s="9"/>
      <c r="D200" s="9"/>
      <c r="F200" s="9"/>
      <c r="G200" s="9"/>
    </row>
    <row r="201" spans="3:7" ht="14.25">
      <c r="C201" s="9"/>
      <c r="D201" s="9"/>
      <c r="F201" s="9"/>
      <c r="G201" s="9"/>
    </row>
    <row r="202" spans="3:7" ht="14.25">
      <c r="C202" s="9"/>
      <c r="D202" s="9"/>
      <c r="F202" s="9"/>
      <c r="G202" s="9"/>
    </row>
    <row r="203" spans="3:7" ht="14.25">
      <c r="C203" s="9"/>
      <c r="D203" s="9"/>
      <c r="F203" s="9"/>
      <c r="G203" s="9"/>
    </row>
    <row r="204" spans="3:7" ht="14.25">
      <c r="C204" s="9"/>
      <c r="D204" s="9"/>
      <c r="F204" s="9"/>
      <c r="G204" s="9"/>
    </row>
    <row r="205" spans="3:7" ht="14.25">
      <c r="C205" s="9"/>
      <c r="D205" s="9"/>
      <c r="F205" s="9"/>
      <c r="G205" s="9"/>
    </row>
    <row r="206" spans="3:7" ht="14.25">
      <c r="C206" s="9"/>
      <c r="D206" s="9"/>
      <c r="F206" s="9"/>
      <c r="G206" s="9"/>
    </row>
    <row r="207" spans="3:7" ht="14.25">
      <c r="C207" s="9"/>
      <c r="D207" s="9"/>
      <c r="F207" s="9"/>
      <c r="G207" s="9"/>
    </row>
    <row r="208" spans="3:7" ht="408.75" customHeight="1">
      <c r="C208" s="9"/>
      <c r="D208" s="9"/>
      <c r="F208" s="9"/>
      <c r="G208" s="9"/>
    </row>
    <row r="209" spans="3:7" ht="14.25">
      <c r="C209" s="9"/>
      <c r="D209" s="9"/>
      <c r="F209" s="9"/>
      <c r="G209" s="9"/>
    </row>
    <row r="210" spans="3:7" ht="14.25">
      <c r="C210" s="9"/>
      <c r="D210" s="9"/>
      <c r="F210" s="9"/>
      <c r="G210" s="9"/>
    </row>
    <row r="211" spans="3:7" ht="14.25">
      <c r="C211" s="9"/>
      <c r="D211" s="9"/>
      <c r="F211" s="9"/>
      <c r="G211" s="9"/>
    </row>
    <row r="212" spans="3:7" ht="14.25">
      <c r="C212" s="9"/>
      <c r="D212" s="9"/>
      <c r="F212" s="9"/>
      <c r="G212" s="9"/>
    </row>
    <row r="213" spans="3:7" ht="14.25">
      <c r="C213" s="9"/>
      <c r="D213" s="9"/>
      <c r="F213" s="9"/>
      <c r="G213" s="9"/>
    </row>
    <row r="214" spans="3:7" ht="14.25">
      <c r="C214" s="9"/>
      <c r="D214" s="9"/>
      <c r="F214" s="9"/>
      <c r="G214" s="9"/>
    </row>
    <row r="215" spans="3:7" ht="14.25">
      <c r="C215" s="9"/>
      <c r="D215" s="9"/>
      <c r="F215" s="9"/>
      <c r="G215" s="9"/>
    </row>
    <row r="216" spans="3:7" ht="14.25">
      <c r="C216" s="9"/>
      <c r="D216" s="9"/>
      <c r="F216" s="9"/>
      <c r="G216" s="9"/>
    </row>
    <row r="217" spans="3:7" ht="14.25">
      <c r="C217" s="9"/>
      <c r="D217" s="9"/>
      <c r="F217" s="9"/>
      <c r="G217" s="9"/>
    </row>
    <row r="218" spans="3:7" ht="14.25">
      <c r="C218" s="9"/>
      <c r="D218" s="9"/>
      <c r="F218" s="9"/>
      <c r="G218" s="9"/>
    </row>
    <row r="219" spans="3:7" ht="14.25">
      <c r="C219" s="9"/>
      <c r="D219" s="9"/>
      <c r="F219" s="9"/>
      <c r="G219" s="9"/>
    </row>
    <row r="220" spans="3:7" ht="14.25">
      <c r="C220" s="9"/>
      <c r="D220" s="9"/>
      <c r="F220" s="9"/>
      <c r="G220" s="9"/>
    </row>
    <row r="221" spans="3:7" ht="14.25">
      <c r="C221" s="9"/>
      <c r="D221" s="9"/>
      <c r="F221" s="9"/>
      <c r="G221" s="9"/>
    </row>
    <row r="222" spans="3:7" ht="14.25">
      <c r="C222" s="9"/>
      <c r="D222" s="9"/>
      <c r="F222" s="9"/>
      <c r="G222" s="9"/>
    </row>
    <row r="223" spans="3:7" ht="14.25">
      <c r="C223" s="9"/>
      <c r="D223" s="9"/>
      <c r="F223" s="9"/>
      <c r="G223" s="9"/>
    </row>
    <row r="224" spans="3:7" ht="14.25">
      <c r="C224" s="9"/>
      <c r="D224" s="9"/>
      <c r="F224" s="9"/>
      <c r="G224" s="9"/>
    </row>
    <row r="225" spans="3:7" ht="14.25">
      <c r="C225" s="9"/>
      <c r="D225" s="9"/>
      <c r="F225" s="9"/>
      <c r="G225" s="9"/>
    </row>
    <row r="226" spans="3:7" ht="14.25">
      <c r="C226" s="9"/>
      <c r="D226" s="9"/>
      <c r="F226" s="9"/>
      <c r="G226" s="9"/>
    </row>
    <row r="227" spans="3:7" ht="14.25">
      <c r="C227" s="9"/>
      <c r="D227" s="9"/>
      <c r="F227" s="9"/>
      <c r="G227" s="9"/>
    </row>
    <row r="228" spans="3:7" ht="14.25">
      <c r="C228" s="9"/>
      <c r="D228" s="9"/>
      <c r="F228" s="9"/>
      <c r="G228" s="9"/>
    </row>
    <row r="229" spans="3:7" ht="14.25">
      <c r="C229" s="9"/>
      <c r="D229" s="9"/>
      <c r="F229" s="9"/>
      <c r="G229" s="9"/>
    </row>
    <row r="230" spans="3:7" ht="14.25">
      <c r="C230" s="9"/>
      <c r="D230" s="9"/>
      <c r="F230" s="9"/>
      <c r="G230" s="9"/>
    </row>
    <row r="231" spans="3:7" ht="14.25">
      <c r="C231" s="9"/>
      <c r="D231" s="9"/>
      <c r="F231" s="9"/>
      <c r="G231" s="9"/>
    </row>
    <row r="232" spans="3:7" ht="14.25">
      <c r="C232" s="9"/>
      <c r="D232" s="9"/>
      <c r="F232" s="9"/>
      <c r="G232" s="9"/>
    </row>
    <row r="233" spans="3:7" ht="14.25">
      <c r="C233" s="9"/>
      <c r="D233" s="9"/>
      <c r="F233" s="9"/>
      <c r="G233" s="9"/>
    </row>
    <row r="234" spans="3:7" ht="14.25">
      <c r="C234" s="9"/>
      <c r="D234" s="9"/>
      <c r="F234" s="9"/>
      <c r="G234" s="9"/>
    </row>
    <row r="235" spans="3:7" ht="240" customHeight="1">
      <c r="C235" s="9"/>
      <c r="D235" s="9"/>
      <c r="F235" s="9"/>
      <c r="G235" s="9"/>
    </row>
    <row r="236" spans="3:7" ht="14.25">
      <c r="C236" s="9"/>
      <c r="D236" s="9"/>
      <c r="F236" s="9"/>
      <c r="G236" s="9"/>
    </row>
    <row r="237" spans="3:7" ht="14.25">
      <c r="C237" s="9"/>
      <c r="D237" s="9"/>
      <c r="F237" s="9"/>
      <c r="G237" s="9"/>
    </row>
    <row r="238" spans="3:7" ht="14.25">
      <c r="C238" s="9"/>
      <c r="D238" s="9"/>
      <c r="F238" s="9"/>
      <c r="G238" s="9"/>
    </row>
    <row r="239" spans="3:7" ht="14.25">
      <c r="C239" s="9"/>
      <c r="D239" s="9"/>
      <c r="F239" s="9"/>
      <c r="G239" s="9"/>
    </row>
    <row r="240" spans="3:7" ht="14.25">
      <c r="C240" s="9"/>
      <c r="D240" s="9"/>
      <c r="F240" s="9"/>
      <c r="G240" s="9"/>
    </row>
    <row r="241" spans="3:7" ht="349.5" customHeight="1">
      <c r="C241" s="9"/>
      <c r="D241" s="9"/>
      <c r="F241" s="9"/>
      <c r="G241" s="9"/>
    </row>
    <row r="242" spans="3:7" ht="14.25">
      <c r="C242" s="9"/>
      <c r="D242" s="9"/>
      <c r="F242" s="9"/>
      <c r="G242" s="9"/>
    </row>
    <row r="243" spans="3:7" ht="14.25">
      <c r="C243" s="9"/>
      <c r="D243" s="9"/>
      <c r="F243" s="9"/>
      <c r="G243" s="9"/>
    </row>
    <row r="244" spans="3:7" ht="14.25">
      <c r="C244" s="9"/>
      <c r="D244" s="9"/>
      <c r="F244" s="9"/>
      <c r="G244" s="9"/>
    </row>
    <row r="245" spans="3:7" ht="14.25">
      <c r="C245" s="9"/>
      <c r="D245" s="9"/>
      <c r="F245" s="9"/>
      <c r="G245" s="9"/>
    </row>
    <row r="246" spans="3:7" ht="14.25">
      <c r="C246" s="9"/>
      <c r="D246" s="9"/>
      <c r="F246" s="9"/>
      <c r="G246" s="9"/>
    </row>
    <row r="247" spans="3:7" ht="14.25">
      <c r="C247" s="9"/>
      <c r="D247" s="9"/>
      <c r="F247" s="9"/>
      <c r="G247" s="9"/>
    </row>
    <row r="248" spans="3:7" ht="14.25">
      <c r="C248" s="9"/>
      <c r="D248" s="9"/>
      <c r="F248" s="9"/>
      <c r="G248" s="9"/>
    </row>
    <row r="249" spans="3:7" ht="14.25">
      <c r="C249" s="9"/>
      <c r="D249" s="9"/>
      <c r="F249" s="9"/>
      <c r="G249" s="9"/>
    </row>
    <row r="250" spans="3:7" ht="14.25">
      <c r="C250" s="9"/>
      <c r="D250" s="9"/>
      <c r="F250" s="9"/>
      <c r="G250" s="9"/>
    </row>
    <row r="251" spans="3:7" ht="14.25">
      <c r="C251" s="9"/>
      <c r="D251" s="9"/>
      <c r="F251" s="9"/>
      <c r="G251" s="9"/>
    </row>
    <row r="252" spans="3:7" ht="14.25">
      <c r="C252" s="9"/>
      <c r="D252" s="9"/>
      <c r="F252" s="9"/>
      <c r="G252" s="9"/>
    </row>
    <row r="253" spans="3:7" ht="14.25">
      <c r="C253" s="9"/>
      <c r="D253" s="9"/>
      <c r="F253" s="9"/>
      <c r="G253" s="9"/>
    </row>
    <row r="254" spans="3:7" ht="14.25">
      <c r="C254" s="9"/>
      <c r="D254" s="9"/>
      <c r="F254" s="9"/>
      <c r="G254" s="9"/>
    </row>
    <row r="255" spans="3:7" ht="14.25">
      <c r="C255" s="9"/>
      <c r="D255" s="9"/>
      <c r="F255" s="9"/>
      <c r="G255" s="9"/>
    </row>
    <row r="256" spans="3:7" ht="14.25">
      <c r="C256" s="9"/>
      <c r="D256" s="9"/>
      <c r="F256" s="9"/>
      <c r="G256" s="9"/>
    </row>
    <row r="257" spans="3:7" ht="14.25">
      <c r="C257" s="9"/>
      <c r="D257" s="9"/>
      <c r="F257" s="9"/>
      <c r="G257" s="9"/>
    </row>
    <row r="258" spans="3:7" ht="14.25">
      <c r="C258" s="9"/>
      <c r="D258" s="9"/>
      <c r="F258" s="9"/>
      <c r="G258" s="9"/>
    </row>
    <row r="259" spans="3:7" ht="14.25">
      <c r="C259" s="9"/>
      <c r="D259" s="9"/>
      <c r="F259" s="9"/>
      <c r="G259" s="9"/>
    </row>
    <row r="260" spans="3:7" ht="14.25">
      <c r="C260" s="9"/>
      <c r="D260" s="9"/>
      <c r="F260" s="9"/>
      <c r="G260" s="9"/>
    </row>
    <row r="261" spans="3:7" ht="14.25">
      <c r="C261" s="9"/>
      <c r="D261" s="9"/>
      <c r="F261" s="9"/>
      <c r="G261" s="9"/>
    </row>
    <row r="262" spans="3:7" ht="14.25">
      <c r="C262" s="9"/>
      <c r="D262" s="9"/>
      <c r="F262" s="9"/>
      <c r="G262" s="9"/>
    </row>
    <row r="263" spans="3:7" ht="14.25">
      <c r="C263" s="9"/>
      <c r="D263" s="9"/>
      <c r="F263" s="9"/>
      <c r="G263" s="9"/>
    </row>
    <row r="264" spans="3:7" ht="14.25">
      <c r="C264" s="9"/>
      <c r="D264" s="9"/>
      <c r="F264" s="9"/>
      <c r="G264" s="9"/>
    </row>
    <row r="265" spans="3:7" ht="14.25">
      <c r="C265" s="9"/>
      <c r="D265" s="9"/>
      <c r="F265" s="9"/>
      <c r="G265" s="9"/>
    </row>
    <row r="266" spans="3:7" ht="14.25">
      <c r="C266" s="9"/>
      <c r="D266" s="9"/>
      <c r="F266" s="9"/>
      <c r="G266" s="9"/>
    </row>
    <row r="267" spans="3:7" ht="14.25">
      <c r="C267" s="9"/>
      <c r="D267" s="9"/>
      <c r="F267" s="9"/>
      <c r="G267" s="9"/>
    </row>
    <row r="268" spans="3:7" ht="14.25">
      <c r="C268" s="9"/>
      <c r="D268" s="9"/>
      <c r="F268" s="9"/>
      <c r="G268" s="9"/>
    </row>
    <row r="269" spans="3:7" ht="14.25">
      <c r="C269" s="9"/>
      <c r="D269" s="9"/>
      <c r="F269" s="9"/>
      <c r="G269" s="9"/>
    </row>
    <row r="270" spans="3:7" ht="14.25">
      <c r="C270" s="9"/>
      <c r="D270" s="9"/>
      <c r="F270" s="9"/>
      <c r="G270" s="9"/>
    </row>
    <row r="271" spans="3:7" ht="14.25">
      <c r="C271" s="9"/>
      <c r="D271" s="9"/>
      <c r="F271" s="9"/>
      <c r="G271" s="9"/>
    </row>
    <row r="272" spans="3:7" ht="14.25">
      <c r="C272" s="9"/>
      <c r="D272" s="9"/>
      <c r="F272" s="9"/>
      <c r="G272" s="9"/>
    </row>
    <row r="273" spans="3:7" ht="14.25">
      <c r="C273" s="9"/>
      <c r="D273" s="9"/>
      <c r="F273" s="9"/>
      <c r="G273" s="9"/>
    </row>
    <row r="274" spans="3:7" ht="14.25">
      <c r="C274" s="9"/>
      <c r="D274" s="9"/>
      <c r="F274" s="9"/>
      <c r="G274" s="9"/>
    </row>
    <row r="275" spans="3:7" ht="14.25">
      <c r="C275" s="9"/>
      <c r="D275" s="9"/>
      <c r="F275" s="9"/>
      <c r="G275" s="9"/>
    </row>
    <row r="276" spans="3:7" ht="14.25">
      <c r="C276" s="9"/>
      <c r="D276" s="9"/>
      <c r="F276" s="9"/>
      <c r="G276" s="9"/>
    </row>
    <row r="277" spans="3:7" ht="14.25">
      <c r="C277" s="9"/>
      <c r="D277" s="9"/>
      <c r="F277" s="9"/>
      <c r="G277" s="9"/>
    </row>
    <row r="278" spans="3:7" ht="14.25">
      <c r="C278" s="9"/>
      <c r="D278" s="9"/>
      <c r="F278" s="9"/>
      <c r="G278" s="9"/>
    </row>
    <row r="279" spans="3:7" ht="14.25">
      <c r="C279" s="9"/>
      <c r="D279" s="9"/>
      <c r="F279" s="9"/>
      <c r="G279" s="9"/>
    </row>
    <row r="280" spans="3:7" ht="14.25">
      <c r="C280" s="9"/>
      <c r="D280" s="9"/>
      <c r="F280" s="9"/>
      <c r="G280" s="9"/>
    </row>
    <row r="281" spans="3:7" ht="14.25">
      <c r="C281" s="9"/>
      <c r="D281" s="9"/>
      <c r="F281" s="9"/>
      <c r="G281" s="9"/>
    </row>
    <row r="282" spans="3:7" ht="14.25">
      <c r="C282" s="9"/>
      <c r="D282" s="9"/>
      <c r="F282" s="9"/>
      <c r="G282" s="9"/>
    </row>
    <row r="283" spans="3:7" ht="14.25">
      <c r="C283" s="9"/>
      <c r="D283" s="9"/>
      <c r="F283" s="9"/>
      <c r="G283" s="9"/>
    </row>
    <row r="284" spans="3:7" ht="14.25">
      <c r="C284" s="9"/>
      <c r="D284" s="9"/>
      <c r="F284" s="9"/>
      <c r="G284" s="9"/>
    </row>
    <row r="285" spans="3:7" ht="14.25">
      <c r="C285" s="9"/>
      <c r="D285" s="9"/>
      <c r="F285" s="9"/>
      <c r="G285" s="9"/>
    </row>
    <row r="286" spans="3:7" ht="14.25">
      <c r="C286" s="9"/>
      <c r="D286" s="9"/>
      <c r="F286" s="9"/>
      <c r="G286" s="9"/>
    </row>
    <row r="287" spans="3:7" ht="14.25">
      <c r="C287" s="9"/>
      <c r="D287" s="9"/>
      <c r="F287" s="9"/>
      <c r="G287" s="9"/>
    </row>
    <row r="288" spans="3:7" ht="14.25">
      <c r="C288" s="9"/>
      <c r="D288" s="9"/>
      <c r="F288" s="9"/>
      <c r="G288" s="9"/>
    </row>
    <row r="289" spans="3:7" ht="14.25">
      <c r="C289" s="9"/>
      <c r="D289" s="9"/>
      <c r="F289" s="9"/>
      <c r="G289" s="9"/>
    </row>
    <row r="290" spans="3:7" ht="14.25">
      <c r="C290" s="9"/>
      <c r="D290" s="9"/>
      <c r="F290" s="9"/>
      <c r="G290" s="9"/>
    </row>
    <row r="291" spans="3:7" ht="14.25">
      <c r="C291" s="9"/>
      <c r="D291" s="9"/>
      <c r="F291" s="9"/>
      <c r="G291" s="9"/>
    </row>
    <row r="292" spans="3:7" ht="14.25">
      <c r="C292" s="9"/>
      <c r="D292" s="9"/>
      <c r="F292" s="9"/>
      <c r="G292" s="9"/>
    </row>
    <row r="293" spans="3:7" ht="14.25">
      <c r="C293" s="9"/>
      <c r="D293" s="9"/>
      <c r="F293" s="9"/>
      <c r="G293" s="9"/>
    </row>
    <row r="294" spans="3:7" ht="14.25">
      <c r="C294" s="9"/>
      <c r="D294" s="9"/>
      <c r="F294" s="9"/>
      <c r="G294" s="9"/>
    </row>
    <row r="295" spans="3:7" ht="14.25">
      <c r="C295" s="9"/>
      <c r="D295" s="9"/>
      <c r="F295" s="9"/>
      <c r="G295" s="9"/>
    </row>
    <row r="296" spans="3:7" ht="14.25">
      <c r="C296" s="9"/>
      <c r="D296" s="9"/>
      <c r="F296" s="9"/>
      <c r="G296" s="9"/>
    </row>
    <row r="297" spans="3:7" ht="14.25">
      <c r="C297" s="9"/>
      <c r="D297" s="9"/>
      <c r="F297" s="9"/>
      <c r="G297" s="9"/>
    </row>
    <row r="298" spans="3:7" ht="14.25">
      <c r="C298" s="9"/>
      <c r="D298" s="9"/>
      <c r="F298" s="9"/>
      <c r="G298" s="9"/>
    </row>
    <row r="299" spans="3:7" ht="14.25">
      <c r="C299" s="9"/>
      <c r="D299" s="9"/>
      <c r="F299" s="9"/>
      <c r="G299" s="9"/>
    </row>
    <row r="300" spans="3:7" ht="14.25">
      <c r="C300" s="9"/>
      <c r="D300" s="9"/>
      <c r="F300" s="9"/>
      <c r="G300" s="9"/>
    </row>
    <row r="301" spans="3:7" ht="14.25">
      <c r="C301" s="9"/>
      <c r="D301" s="9"/>
      <c r="F301" s="9"/>
      <c r="G301" s="9"/>
    </row>
    <row r="302" spans="3:7" ht="14.25">
      <c r="C302" s="9"/>
      <c r="D302" s="9"/>
      <c r="F302" s="9"/>
      <c r="G302" s="9"/>
    </row>
    <row r="303" spans="3:7" ht="14.25">
      <c r="C303" s="9"/>
      <c r="D303" s="9"/>
      <c r="F303" s="9"/>
      <c r="G303" s="9"/>
    </row>
    <row r="304" spans="3:7" ht="14.25">
      <c r="C304" s="9"/>
      <c r="D304" s="9"/>
      <c r="F304" s="9"/>
      <c r="G304" s="9"/>
    </row>
    <row r="305" spans="3:7" ht="14.25">
      <c r="C305" s="9"/>
      <c r="D305" s="9"/>
      <c r="F305" s="9"/>
      <c r="G305" s="9"/>
    </row>
    <row r="306" spans="3:7" ht="14.25">
      <c r="C306" s="9"/>
      <c r="D306" s="9"/>
      <c r="F306" s="9"/>
      <c r="G306" s="9"/>
    </row>
    <row r="307" spans="3:7" ht="14.25">
      <c r="C307" s="9"/>
      <c r="D307" s="9"/>
      <c r="F307" s="9"/>
      <c r="G307" s="9"/>
    </row>
    <row r="308" spans="3:7" ht="14.25">
      <c r="C308" s="9"/>
      <c r="D308" s="9"/>
      <c r="F308" s="9"/>
      <c r="G308" s="9"/>
    </row>
    <row r="309" spans="3:7" ht="14.25">
      <c r="C309" s="9"/>
      <c r="D309" s="9"/>
      <c r="F309" s="9"/>
      <c r="G309" s="9"/>
    </row>
    <row r="310" spans="3:7" ht="14.25">
      <c r="C310" s="9"/>
      <c r="D310" s="9"/>
      <c r="F310" s="9"/>
      <c r="G310" s="9"/>
    </row>
    <row r="311" spans="3:7" ht="14.25">
      <c r="C311" s="9"/>
      <c r="D311" s="9"/>
      <c r="F311" s="9"/>
      <c r="G311" s="9"/>
    </row>
    <row r="312" spans="3:7" ht="14.25">
      <c r="C312" s="9"/>
      <c r="D312" s="9"/>
      <c r="F312" s="9"/>
      <c r="G312" s="9"/>
    </row>
    <row r="313" spans="3:7" ht="14.25">
      <c r="C313" s="9"/>
      <c r="D313" s="9"/>
      <c r="F313" s="9"/>
      <c r="G313" s="9"/>
    </row>
    <row r="314" spans="3:7" ht="14.25">
      <c r="C314" s="9"/>
      <c r="D314" s="9"/>
      <c r="F314" s="9"/>
      <c r="G314" s="9"/>
    </row>
    <row r="315" spans="3:7" ht="14.25">
      <c r="C315" s="9"/>
      <c r="D315" s="9"/>
      <c r="F315" s="9"/>
      <c r="G315" s="9"/>
    </row>
    <row r="316" spans="3:7" ht="14.25">
      <c r="C316" s="9"/>
      <c r="D316" s="9"/>
      <c r="F316" s="9"/>
      <c r="G316" s="9"/>
    </row>
    <row r="317" spans="3:7" ht="14.25">
      <c r="C317" s="9"/>
      <c r="D317" s="9"/>
      <c r="F317" s="9"/>
      <c r="G317" s="9"/>
    </row>
    <row r="318" spans="3:7" ht="14.25">
      <c r="C318" s="9"/>
      <c r="D318" s="9"/>
      <c r="F318" s="9"/>
      <c r="G318" s="9"/>
    </row>
    <row r="319" spans="3:7" ht="14.25">
      <c r="C319" s="9"/>
      <c r="D319" s="9"/>
      <c r="F319" s="9"/>
      <c r="G319" s="9"/>
    </row>
    <row r="320" spans="3:7" ht="14.25">
      <c r="C320" s="9"/>
      <c r="D320" s="9"/>
      <c r="F320" s="9"/>
      <c r="G320" s="9"/>
    </row>
    <row r="321" spans="1:15" ht="14.25">
      <c r="A321" s="1"/>
      <c r="B321" s="3"/>
      <c r="F321" s="25"/>
      <c r="G321" s="25"/>
      <c r="O321"/>
    </row>
    <row r="322" spans="1:15" ht="14.25">
      <c r="A322" s="1"/>
      <c r="B322" s="3"/>
      <c r="F322" s="25"/>
      <c r="G322" s="25"/>
      <c r="O322"/>
    </row>
    <row r="323" spans="1:15" ht="14.25">
      <c r="A323" s="1"/>
      <c r="B323" s="3"/>
      <c r="F323" s="25"/>
      <c r="G323" s="25"/>
      <c r="O323"/>
    </row>
    <row r="324" spans="1:15" ht="14.25">
      <c r="A324" s="1"/>
      <c r="B324" s="3"/>
      <c r="F324" s="25"/>
      <c r="G324" s="25"/>
      <c r="O324"/>
    </row>
    <row r="325" spans="1:7" ht="14.25">
      <c r="A325" s="1"/>
      <c r="B325" s="3"/>
      <c r="F325" s="25"/>
      <c r="G325" s="25"/>
    </row>
    <row r="326" spans="1:7" ht="14.25">
      <c r="A326" s="1"/>
      <c r="B326" s="3"/>
      <c r="F326" s="25"/>
      <c r="G326" s="25"/>
    </row>
    <row r="327" spans="1:7" ht="14.25">
      <c r="A327" s="1"/>
      <c r="B327" s="3"/>
      <c r="F327" s="25"/>
      <c r="G327" s="25"/>
    </row>
    <row r="328" spans="1:7" ht="14.25">
      <c r="A328" s="1"/>
      <c r="B328" s="3"/>
      <c r="F328" s="25"/>
      <c r="G328" s="25"/>
    </row>
    <row r="329" spans="1:7" ht="14.25">
      <c r="A329" s="1"/>
      <c r="B329" s="3"/>
      <c r="F329" s="25"/>
      <c r="G329" s="25"/>
    </row>
    <row r="330" spans="1:7" ht="14.25">
      <c r="A330" s="1"/>
      <c r="B330" s="3"/>
      <c r="F330" s="25"/>
      <c r="G330" s="25"/>
    </row>
    <row r="331" spans="1:7" ht="14.25">
      <c r="A331" s="1"/>
      <c r="B331" s="3"/>
      <c r="F331" s="25"/>
      <c r="G331" s="25"/>
    </row>
    <row r="332" spans="1:7" ht="14.25">
      <c r="A332" s="1"/>
      <c r="B332" s="3"/>
      <c r="F332" s="25"/>
      <c r="G332" s="25"/>
    </row>
    <row r="333" spans="1:7" ht="14.25">
      <c r="A333" s="1"/>
      <c r="B333" s="3"/>
      <c r="F333" s="25"/>
      <c r="G333" s="25"/>
    </row>
    <row r="334" spans="1:7" ht="14.25">
      <c r="A334" s="1"/>
      <c r="B334" s="3"/>
      <c r="F334" s="25"/>
      <c r="G334" s="25"/>
    </row>
    <row r="335" spans="1:7" ht="14.25">
      <c r="A335" s="1"/>
      <c r="B335" s="3"/>
      <c r="F335" s="25"/>
      <c r="G335" s="25"/>
    </row>
    <row r="336" spans="1:7" ht="14.25">
      <c r="A336" s="1"/>
      <c r="B336" s="3"/>
      <c r="F336" s="25"/>
      <c r="G336" s="25"/>
    </row>
    <row r="337" spans="1:7" ht="14.25">
      <c r="A337" s="1"/>
      <c r="B337" s="3"/>
      <c r="F337" s="25"/>
      <c r="G337" s="25"/>
    </row>
    <row r="338" spans="1:7" ht="14.25">
      <c r="A338" s="1"/>
      <c r="B338" s="3"/>
      <c r="F338" s="25"/>
      <c r="G338" s="25"/>
    </row>
    <row r="339" spans="1:7" ht="14.25">
      <c r="A339" s="1"/>
      <c r="B339" s="3"/>
      <c r="F339" s="25"/>
      <c r="G339" s="25"/>
    </row>
    <row r="340" spans="1:7" ht="14.25">
      <c r="A340" s="1"/>
      <c r="B340" s="3"/>
      <c r="F340" s="25"/>
      <c r="G340" s="25"/>
    </row>
    <row r="341" spans="1:7" ht="14.25">
      <c r="A341" s="1"/>
      <c r="B341" s="3"/>
      <c r="F341" s="25"/>
      <c r="G341" s="25"/>
    </row>
    <row r="342" spans="1:7" ht="14.25">
      <c r="A342" s="1"/>
      <c r="B342" s="3"/>
      <c r="F342" s="25"/>
      <c r="G342" s="25"/>
    </row>
    <row r="343" spans="1:7" ht="14.25">
      <c r="A343" s="1"/>
      <c r="B343" s="3"/>
      <c r="F343" s="25"/>
      <c r="G343" s="25"/>
    </row>
    <row r="344" spans="1:7" ht="14.25">
      <c r="A344" s="1"/>
      <c r="B344" s="3"/>
      <c r="F344" s="25"/>
      <c r="G344" s="25"/>
    </row>
    <row r="345" spans="1:7" ht="14.25">
      <c r="A345" s="1"/>
      <c r="B345" s="3"/>
      <c r="F345" s="25"/>
      <c r="G345" s="25"/>
    </row>
    <row r="346" spans="1:7" ht="14.25">
      <c r="A346" s="1"/>
      <c r="B346" s="3"/>
      <c r="F346" s="25"/>
      <c r="G346" s="25"/>
    </row>
    <row r="347" spans="1:7" ht="14.25">
      <c r="A347" s="1"/>
      <c r="B347" s="3"/>
      <c r="F347" s="25"/>
      <c r="G347" s="25"/>
    </row>
    <row r="348" spans="1:7" ht="14.25">
      <c r="A348" s="1"/>
      <c r="B348" s="3"/>
      <c r="F348" s="25"/>
      <c r="G348" s="25"/>
    </row>
    <row r="349" spans="1:7" ht="14.25">
      <c r="A349" s="1"/>
      <c r="B349" s="3"/>
      <c r="F349" s="25"/>
      <c r="G349" s="25"/>
    </row>
    <row r="350" spans="1:7" ht="14.25">
      <c r="A350" s="1"/>
      <c r="B350" s="3"/>
      <c r="F350" s="25"/>
      <c r="G350" s="25"/>
    </row>
    <row r="351" spans="1:7" ht="14.25">
      <c r="A351" s="1"/>
      <c r="B351" s="3"/>
      <c r="F351" s="25"/>
      <c r="G351" s="25"/>
    </row>
    <row r="352" spans="1:7" ht="14.25">
      <c r="A352" s="1"/>
      <c r="B352" s="3"/>
      <c r="F352" s="25"/>
      <c r="G352" s="25"/>
    </row>
    <row r="353" spans="1:7" ht="14.25">
      <c r="A353" s="1"/>
      <c r="B353" s="3"/>
      <c r="F353" s="25"/>
      <c r="G353" s="25"/>
    </row>
    <row r="354" spans="1:7" ht="14.25">
      <c r="A354" s="1"/>
      <c r="B354" s="3"/>
      <c r="F354" s="25"/>
      <c r="G354" s="25"/>
    </row>
    <row r="355" spans="1:7" ht="14.25">
      <c r="A355" s="1"/>
      <c r="B355" s="3"/>
      <c r="F355" s="25"/>
      <c r="G355" s="25"/>
    </row>
    <row r="356" spans="1:7" ht="14.25">
      <c r="A356" s="1"/>
      <c r="B356" s="3"/>
      <c r="F356" s="25"/>
      <c r="G356" s="25"/>
    </row>
    <row r="357" spans="1:7" ht="14.25">
      <c r="A357" s="1"/>
      <c r="B357" s="3"/>
      <c r="F357" s="25"/>
      <c r="G357" s="25"/>
    </row>
    <row r="358" spans="1:7" ht="14.25">
      <c r="A358" s="1"/>
      <c r="B358" s="3"/>
      <c r="F358" s="25"/>
      <c r="G358" s="25"/>
    </row>
    <row r="359" spans="1:7" ht="14.25">
      <c r="A359" s="1"/>
      <c r="B359" s="3"/>
      <c r="F359" s="25"/>
      <c r="G359" s="25"/>
    </row>
    <row r="360" spans="1:7" ht="14.25">
      <c r="A360" s="1"/>
      <c r="B360" s="3"/>
      <c r="F360" s="25"/>
      <c r="G360" s="25"/>
    </row>
    <row r="361" spans="1:7" ht="14.25">
      <c r="A361" s="1"/>
      <c r="B361" s="3"/>
      <c r="F361" s="25"/>
      <c r="G361" s="25"/>
    </row>
    <row r="362" spans="1:7" ht="14.25">
      <c r="A362" s="1"/>
      <c r="B362" s="3"/>
      <c r="F362" s="25"/>
      <c r="G362" s="25"/>
    </row>
    <row r="363" spans="1:7" ht="14.25">
      <c r="A363" s="1"/>
      <c r="B363" s="3"/>
      <c r="F363" s="25"/>
      <c r="G363" s="25"/>
    </row>
    <row r="364" spans="1:7" ht="14.25">
      <c r="A364" s="1"/>
      <c r="B364" s="3"/>
      <c r="F364" s="25"/>
      <c r="G364" s="25"/>
    </row>
    <row r="365" spans="1:7" ht="14.25">
      <c r="A365" s="1"/>
      <c r="B365" s="3"/>
      <c r="F365" s="25"/>
      <c r="G365" s="25"/>
    </row>
    <row r="366" spans="1:7" ht="14.25">
      <c r="A366" s="1"/>
      <c r="B366" s="3"/>
      <c r="F366" s="25"/>
      <c r="G366" s="25"/>
    </row>
    <row r="367" spans="1:7" ht="14.25">
      <c r="A367" s="1"/>
      <c r="B367" s="3"/>
      <c r="F367" s="25"/>
      <c r="G367" s="25"/>
    </row>
    <row r="368" spans="1:7" ht="14.25">
      <c r="A368" s="1"/>
      <c r="B368" s="3"/>
      <c r="F368" s="25"/>
      <c r="G368" s="25"/>
    </row>
    <row r="369" spans="1:7" ht="14.25">
      <c r="A369" s="1"/>
      <c r="B369" s="3"/>
      <c r="F369" s="25"/>
      <c r="G369" s="25"/>
    </row>
    <row r="370" spans="1:7" ht="14.25">
      <c r="A370" s="1"/>
      <c r="B370" s="3"/>
      <c r="F370" s="25"/>
      <c r="G370" s="25"/>
    </row>
    <row r="371" spans="1:7" ht="14.25">
      <c r="A371" s="1"/>
      <c r="B371" s="3"/>
      <c r="F371" s="25"/>
      <c r="G371" s="25"/>
    </row>
    <row r="372" spans="1:7" ht="14.25">
      <c r="A372" s="1"/>
      <c r="B372" s="3"/>
      <c r="F372" s="25"/>
      <c r="G372" s="25"/>
    </row>
    <row r="373" spans="1:7" ht="14.25">
      <c r="A373" s="1"/>
      <c r="B373" s="3"/>
      <c r="F373" s="25"/>
      <c r="G373" s="25"/>
    </row>
    <row r="374" spans="1:7" ht="14.25">
      <c r="A374" s="1"/>
      <c r="B374" s="3"/>
      <c r="F374" s="25"/>
      <c r="G374" s="25"/>
    </row>
    <row r="375" spans="1:7" ht="14.25">
      <c r="A375" s="1"/>
      <c r="B375" s="3"/>
      <c r="F375" s="25"/>
      <c r="G375" s="25"/>
    </row>
    <row r="376" spans="1:7" ht="14.25">
      <c r="A376" s="1"/>
      <c r="B376" s="3"/>
      <c r="F376" s="25"/>
      <c r="G376" s="25"/>
    </row>
    <row r="377" spans="1:7" ht="14.25">
      <c r="A377" s="1"/>
      <c r="B377" s="3"/>
      <c r="F377" s="25"/>
      <c r="G377" s="25"/>
    </row>
    <row r="378" spans="1:7" ht="14.25">
      <c r="A378" s="1"/>
      <c r="B378" s="3"/>
      <c r="F378" s="25"/>
      <c r="G378" s="25"/>
    </row>
    <row r="379" spans="1:7" ht="14.25">
      <c r="A379" s="1"/>
      <c r="B379" s="3"/>
      <c r="F379" s="25"/>
      <c r="G379" s="25"/>
    </row>
    <row r="380" spans="1:7" ht="14.25">
      <c r="A380" s="1"/>
      <c r="B380" s="3"/>
      <c r="F380" s="25"/>
      <c r="G380" s="25"/>
    </row>
    <row r="381" spans="1:7" ht="14.25">
      <c r="A381" s="1"/>
      <c r="B381" s="3"/>
      <c r="F381" s="25"/>
      <c r="G381" s="25"/>
    </row>
    <row r="382" spans="1:7" ht="14.25">
      <c r="A382" s="1"/>
      <c r="B382" s="3"/>
      <c r="F382" s="25"/>
      <c r="G382" s="25"/>
    </row>
    <row r="383" spans="1:7" ht="14.25">
      <c r="A383" s="1"/>
      <c r="B383" s="3"/>
      <c r="F383" s="25"/>
      <c r="G383" s="25"/>
    </row>
    <row r="384" spans="1:7" ht="14.25">
      <c r="A384" s="1"/>
      <c r="B384" s="3"/>
      <c r="F384" s="25"/>
      <c r="G384" s="25"/>
    </row>
    <row r="385" spans="1:7" ht="14.25">
      <c r="A385" s="1"/>
      <c r="B385" s="3"/>
      <c r="F385" s="25"/>
      <c r="G385" s="25"/>
    </row>
    <row r="386" spans="1:7" ht="14.25">
      <c r="A386" s="1"/>
      <c r="B386" s="3"/>
      <c r="F386" s="25"/>
      <c r="G386" s="25"/>
    </row>
    <row r="387" spans="1:7" ht="14.25">
      <c r="A387" s="1"/>
      <c r="B387" s="3"/>
      <c r="F387" s="25"/>
      <c r="G387" s="25"/>
    </row>
    <row r="388" spans="1:7" ht="14.25">
      <c r="A388" s="1"/>
      <c r="B388" s="3"/>
      <c r="F388" s="25"/>
      <c r="G388" s="25"/>
    </row>
    <row r="389" spans="1:7" ht="14.25">
      <c r="A389" s="1"/>
      <c r="B389" s="3"/>
      <c r="F389" s="25"/>
      <c r="G389" s="25"/>
    </row>
    <row r="390" spans="1:7" ht="14.25">
      <c r="A390" s="1"/>
      <c r="B390" s="3"/>
      <c r="F390" s="25"/>
      <c r="G390" s="25"/>
    </row>
    <row r="391" spans="1:7" ht="14.25">
      <c r="A391" s="1"/>
      <c r="B391" s="3"/>
      <c r="F391" s="25"/>
      <c r="G391" s="25"/>
    </row>
    <row r="392" spans="1:7" ht="14.25">
      <c r="A392" s="1"/>
      <c r="B392" s="3"/>
      <c r="F392" s="25"/>
      <c r="G392" s="25"/>
    </row>
    <row r="393" spans="1:7" ht="14.25">
      <c r="A393" s="1"/>
      <c r="B393" s="3"/>
      <c r="F393" s="25"/>
      <c r="G393" s="25"/>
    </row>
    <row r="394" spans="1:7" ht="14.25">
      <c r="A394" s="1"/>
      <c r="B394" s="3"/>
      <c r="F394" s="25"/>
      <c r="G394" s="25"/>
    </row>
    <row r="395" spans="1:7" ht="14.25">
      <c r="A395" s="1"/>
      <c r="B395" s="3"/>
      <c r="F395" s="25"/>
      <c r="G395" s="25"/>
    </row>
    <row r="396" spans="1:7" ht="14.25">
      <c r="A396" s="1"/>
      <c r="B396" s="3"/>
      <c r="F396" s="25"/>
      <c r="G396" s="25"/>
    </row>
    <row r="397" spans="1:7" ht="14.25">
      <c r="A397" s="1"/>
      <c r="B397" s="3"/>
      <c r="F397" s="25"/>
      <c r="G397" s="25"/>
    </row>
    <row r="398" spans="1:7" ht="14.25">
      <c r="A398" s="1"/>
      <c r="B398" s="3"/>
      <c r="F398" s="25"/>
      <c r="G398" s="25"/>
    </row>
    <row r="399" spans="1:7" ht="14.25">
      <c r="A399" s="1"/>
      <c r="B399" s="3"/>
      <c r="F399" s="25"/>
      <c r="G399" s="25"/>
    </row>
    <row r="400" spans="1:7" ht="14.25">
      <c r="A400" s="1"/>
      <c r="B400" s="3"/>
      <c r="F400" s="25"/>
      <c r="G400" s="25"/>
    </row>
    <row r="401" spans="1:7" ht="14.25">
      <c r="A401" s="1"/>
      <c r="B401" s="3"/>
      <c r="F401" s="25"/>
      <c r="G401" s="25"/>
    </row>
    <row r="402" spans="1:7" ht="14.25">
      <c r="A402" s="1"/>
      <c r="B402" s="3"/>
      <c r="F402" s="25"/>
      <c r="G402" s="25"/>
    </row>
    <row r="403" spans="1:7" ht="14.25">
      <c r="A403" s="1"/>
      <c r="B403" s="3"/>
      <c r="F403" s="25"/>
      <c r="G403" s="25"/>
    </row>
    <row r="404" spans="1:7" ht="14.25">
      <c r="A404" s="1"/>
      <c r="B404" s="3"/>
      <c r="F404" s="25"/>
      <c r="G404" s="25"/>
    </row>
    <row r="405" spans="1:7" ht="14.25">
      <c r="A405" s="1"/>
      <c r="B405" s="3"/>
      <c r="F405" s="25"/>
      <c r="G405" s="25"/>
    </row>
    <row r="406" spans="1:7" ht="14.25">
      <c r="A406" s="1"/>
      <c r="B406" s="3"/>
      <c r="F406" s="25"/>
      <c r="G406" s="25"/>
    </row>
    <row r="407" spans="1:7" ht="14.25">
      <c r="A407" s="1"/>
      <c r="B407" s="3"/>
      <c r="F407" s="25"/>
      <c r="G407" s="25"/>
    </row>
    <row r="408" spans="1:7" ht="14.25">
      <c r="A408" s="1"/>
      <c r="B408" s="3"/>
      <c r="F408" s="25"/>
      <c r="G408" s="25"/>
    </row>
    <row r="409" spans="1:2" ht="14.25">
      <c r="A409" s="1"/>
      <c r="B409" s="3"/>
    </row>
    <row r="410" spans="1:2" ht="14.25">
      <c r="A410" s="1"/>
      <c r="B410" s="3"/>
    </row>
    <row r="411" spans="1:2" ht="14.25">
      <c r="A411" s="1"/>
      <c r="B411" s="3"/>
    </row>
    <row r="412" ht="14.25">
      <c r="B412" s="3"/>
    </row>
  </sheetData>
  <sheetProtection password="CC38" sheet="1"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2020-02-03T16:55:50Z</dcterms:created>
  <dcterms:modified xsi:type="dcterms:W3CDTF">2021-01-05T16:33:52Z</dcterms:modified>
  <cp:category/>
  <cp:version/>
  <cp:contentType/>
  <cp:contentStatus/>
</cp:coreProperties>
</file>